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00" windowHeight="9280" firstSheet="52" activeTab="54"/>
  </bookViews>
  <sheets>
    <sheet name="高阳县困难残疾人生活补贴和重度残疾人护理补贴" sheetId="1" r:id="rId1"/>
    <sheet name="两残" sheetId="2" r:id="rId2"/>
    <sheet name="民政局社会救助人员管理（劳务派遣）" sheetId="3" r:id="rId3"/>
    <sheet name="民政局乡镇民政事务管理（劳务派遣）" sheetId="4" r:id="rId4"/>
    <sheet name="民政局婚姻登记办理（劳务派遣）" sheetId="5" r:id="rId5"/>
    <sheet name="民政局殡葬管理" sheetId="6" r:id="rId6"/>
    <sheet name="民政局春节慰问" sheetId="7" r:id="rId7"/>
    <sheet name="艾滋病" sheetId="8" r:id="rId8"/>
    <sheet name="临时救助1" sheetId="9" r:id="rId9"/>
    <sheet name="临时救助" sheetId="10" r:id="rId10"/>
    <sheet name="城乡居民最低生活保障" sheetId="11" r:id="rId11"/>
    <sheet name="低保2" sheetId="12" r:id="rId12"/>
    <sheet name="低保3" sheetId="13" r:id="rId13"/>
    <sheet name="低保4" sheetId="14" r:id="rId14"/>
    <sheet name="低保5" sheetId="15" r:id="rId15"/>
    <sheet name="低保6" sheetId="16" r:id="rId16"/>
    <sheet name="城乡特困人员" sheetId="17" r:id="rId17"/>
    <sheet name="特困" sheetId="18" r:id="rId18"/>
    <sheet name="特困2" sheetId="19" r:id="rId19"/>
    <sheet name="困难失能高龄老人" sheetId="20" r:id="rId20"/>
    <sheet name="孤儿" sheetId="21" r:id="rId21"/>
    <sheet name="孤儿2" sheetId="22" r:id="rId22"/>
    <sheet name="低保核查" sheetId="23" r:id="rId23"/>
    <sheet name="婚姻登记" sheetId="24" r:id="rId24"/>
    <sheet name="专线通讯费" sheetId="25" r:id="rId25"/>
    <sheet name="购买服务" sheetId="26" r:id="rId26"/>
    <sheet name="养老院" sheetId="27" r:id="rId27"/>
    <sheet name="孤儿助学金" sheetId="28" r:id="rId28"/>
    <sheet name="孤儿专款1" sheetId="29" r:id="rId29"/>
    <sheet name="流浪乞讨" sheetId="30" r:id="rId30"/>
    <sheet name="流浪乞讨1" sheetId="31" r:id="rId31"/>
    <sheet name="养老服务体系" sheetId="32" r:id="rId32"/>
    <sheet name="养老服务体系1" sheetId="33" r:id="rId33"/>
    <sheet name="养老服务体系3" sheetId="34" r:id="rId34"/>
    <sheet name="养老服务体系4" sheetId="35" r:id="rId35"/>
    <sheet name="养老服务体系2" sheetId="36" r:id="rId36"/>
    <sheet name="蒲口镇西陶口村" sheetId="37" r:id="rId37"/>
    <sheet name="低保核查2" sheetId="38" r:id="rId38"/>
    <sheet name="专项福利彩票公益金" sheetId="39" r:id="rId39"/>
    <sheet name="殡葬设施建设补助资金" sheetId="40" r:id="rId40"/>
    <sheet name="民政局行政楼租金" sheetId="41" r:id="rId41"/>
    <sheet name="脱贫攻坚成效考核经费" sheetId="42" r:id="rId42"/>
    <sheet name="城区街道、路牌设置资金" sheetId="43" r:id="rId43"/>
    <sheet name="高阳县未成年人保护站经费" sheetId="44" r:id="rId44"/>
    <sheet name="特困人员居家适老化改造项目资金" sheetId="45" r:id="rId45"/>
    <sheet name="彩票公益金" sheetId="46" r:id="rId46"/>
    <sheet name="专项福利彩票公益金2" sheetId="47" r:id="rId47"/>
    <sheet name="民政局清理联社贷款" sheetId="48" r:id="rId48"/>
    <sheet name="2022年高阳县地图制作经费 " sheetId="49" r:id="rId49"/>
    <sheet name="民政局管道维修资金" sheetId="50" r:id="rId50"/>
    <sheet name="养老十四五专项规划编制资金" sheetId="51" r:id="rId51"/>
    <sheet name="殡葬十四五国土空间规划资金" sheetId="52" r:id="rId52"/>
    <sheet name="婚姻登记信息化建设资金" sheetId="53" r:id="rId53"/>
    <sheet name="特殊困难老年人家庭适老化改造" sheetId="54" r:id="rId54"/>
    <sheet name="医养结合养老公寓建设项目" sheetId="55" r:id="rId55"/>
    <sheet name="Sheet56" sheetId="56" r:id="rId56"/>
  </sheets>
  <definedNames>
    <definedName name="_xlnm.Print_Area" localSheetId="0">高阳县困难残疾人生活补贴和重度残疾人护理补贴!$A$1:K31</definedName>
    <definedName name="_xlnm.Print_Area" localSheetId="1">两残!$A$1:K32</definedName>
    <definedName name="_xlnm.Print_Area" localSheetId="2">'民政局社会救助人员管理（劳务派遣）'!$A$1:K25</definedName>
    <definedName name="_xlnm.Print_Area" localSheetId="3">'民政局乡镇民政事务管理（劳务派遣）'!$A$1:K25</definedName>
    <definedName name="_xlnm.Print_Area" localSheetId="4">'民政局婚姻登记办理（劳务派遣）'!$A$1:K25</definedName>
    <definedName name="_xlnm.Print_Area" localSheetId="5">民政局殡葬管理!$A$1:K25</definedName>
    <definedName name="_xlnm.Print_Area" localSheetId="6">民政局春节慰问!$A$1:K23</definedName>
    <definedName name="_xlnm.Print_Area" localSheetId="7">艾滋病!$A$1:K23</definedName>
    <definedName name="_xlnm.Print_Area" localSheetId="8">临时救助1!$A$1:K25</definedName>
    <definedName name="_xlnm.Print_Area" localSheetId="9">临时救助!$A$1:K25</definedName>
    <definedName name="_xlnm.Print_Area" localSheetId="10">城乡居民最低生活保障!$A$1:K27</definedName>
    <definedName name="_xlnm.Print_Area" localSheetId="11">低保2!$A$1:K27</definedName>
    <definedName name="_xlnm.Print_Area" localSheetId="12">低保3!$A$1:K27</definedName>
    <definedName name="_xlnm.Print_Area" localSheetId="13">低保4!$A$1:K27</definedName>
    <definedName name="_xlnm.Print_Area" localSheetId="14">低保5!$A$1:K27</definedName>
    <definedName name="_xlnm.Print_Area" localSheetId="15">低保6!$A$1:K27</definedName>
    <definedName name="_xlnm.Print_Area" localSheetId="16">城乡特困人员!$A$1:K29</definedName>
    <definedName name="_xlnm.Print_Area" localSheetId="17">特困!$A$1:K29</definedName>
    <definedName name="_xlnm.Print_Area" localSheetId="18">特困2!$A$1:K29</definedName>
    <definedName name="_xlnm.Print_Area" localSheetId="19">困难失能高龄老人!$A$1:K26</definedName>
    <definedName name="_xlnm.Print_Area" localSheetId="20">孤儿!$A$1:K30</definedName>
    <definedName name="_xlnm.Print_Area" localSheetId="22">低保核查!$A$1:K25</definedName>
    <definedName name="_xlnm.Print_Area" localSheetId="23">婚姻登记!$A$1:K25</definedName>
    <definedName name="_xlnm.Print_Area" localSheetId="24">专线通讯费!$A$1:K26</definedName>
    <definedName name="_xlnm.Print_Area" localSheetId="25">购买服务!$A$2:K29</definedName>
    <definedName name="_xlnm.Print_Area" localSheetId="26">养老院!$A$1:K24</definedName>
    <definedName name="_xlnm.Print_Area" localSheetId="27">孤儿助学金!$A$1:K30</definedName>
    <definedName name="_xlnm.Print_Area" localSheetId="28">孤儿专款1!$A$1:K30</definedName>
    <definedName name="_xlnm.Print_Area" localSheetId="29">流浪乞讨!$A$2:K25</definedName>
    <definedName name="_xlnm.Print_Area" localSheetId="30">流浪乞讨1!$A$1:K25</definedName>
    <definedName name="_xlnm.Print_Area" localSheetId="32">养老服务体系1!$A$1:K27</definedName>
    <definedName name="_xlnm.Print_Area" localSheetId="33">养老服务体系3!$A$1:K26</definedName>
    <definedName name="_xlnm.Print_Area" localSheetId="34">养老服务体系4!$A$1:K26</definedName>
    <definedName name="_xlnm.Print_Area" localSheetId="35">养老服务体系2!$A$1:K26</definedName>
    <definedName name="_xlnm.Print_Area" localSheetId="36">蒲口镇西陶口村!$A$1:K25</definedName>
    <definedName name="_xlnm.Print_Area" localSheetId="37">低保核查2!$A$1:K25</definedName>
    <definedName name="_xlnm.Print_Area" localSheetId="38">专项福利彩票公益金!$A$1:K26</definedName>
    <definedName name="_xlnm.Print_Area" localSheetId="39">殡葬设施建设补助资金!$A$1:K25</definedName>
    <definedName name="_xlnm.Print_Area" localSheetId="40">民政局行政楼租金!$A$1:K25</definedName>
    <definedName name="_xlnm.Print_Area" localSheetId="41">脱贫攻坚成效考核经费!$A$1:K25</definedName>
    <definedName name="_xlnm.Print_Area" localSheetId="42">城区街道、路牌设置资金!$A$1:K25</definedName>
    <definedName name="_xlnm.Print_Area" localSheetId="43">高阳县未成年人保护站经费!$A$1:K25</definedName>
    <definedName name="_xlnm.Print_Area" localSheetId="44">特困人员居家适老化改造项目资金!$A$1:K25</definedName>
    <definedName name="_xlnm.Print_Area" localSheetId="45">彩票公益金!$A$1:K25</definedName>
    <definedName name="_xlnm.Print_Area" localSheetId="46">专项福利彩票公益金2!$A$1:K25</definedName>
    <definedName name="_xlnm.Print_Area" localSheetId="47">民政局清理联社贷款!$A$1:K25</definedName>
    <definedName name="_xlnm.Print_Area" localSheetId="48">'2022年高阳县地图制作经费 '!$A$1:K25</definedName>
    <definedName name="_xlnm.Print_Area" localSheetId="49">民政局管道维修资金!$A$1:K25</definedName>
    <definedName name="_xlnm.Print_Area" localSheetId="50">养老十四五专项规划编制资金!$A$1:K25</definedName>
    <definedName name="_xlnm.Print_Area" localSheetId="51">殡葬十四五国土空间规划资金!$A$1:K25</definedName>
    <definedName name="_xlnm.Print_Area" localSheetId="52">婚姻登记信息化建设资金!$A$1:K25</definedName>
    <definedName name="_xlnm.Print_Area" localSheetId="53">特殊困难老年人家庭适老化改造!$A$1:K25</definedName>
    <definedName name="_xlnm.Print_Area" localSheetId="54">医养结合养老公寓建设项目!$A$1:K25</definedName>
  </definedNames>
  <calcPr calcId="144525"/>
</workbook>
</file>

<file path=xl/sharedStrings.xml><?xml version="1.0" encoding="utf-8"?>
<sst xmlns="http://schemas.openxmlformats.org/spreadsheetml/2006/main" count="598">
  <si>
    <r>
      <rPr>
        <sz val="12"/>
        <rFont val="宋体"/>
        <charset val="134"/>
      </rPr>
      <t>附件</t>
    </r>
    <r>
      <rPr>
        <sz val="12"/>
        <rFont val="Times New Roman"/>
        <family val="1"/>
        <charset val="134"/>
      </rPr>
      <t>1</t>
    </r>
  </si>
  <si>
    <t>高阳县2022年度预算项目绩效自评表</t>
  </si>
  <si>
    <t>填报单位：</t>
  </si>
  <si>
    <t>高阳县民政局</t>
  </si>
  <si>
    <t>金额单位：万元</t>
  </si>
  <si>
    <t>一、基本情况</t>
  </si>
  <si>
    <t>项目名称</t>
  </si>
  <si>
    <t>高阳县困难残疾人生活补贴和重度残疾人护理补贴</t>
  </si>
  <si>
    <t>项目级次</t>
  </si>
  <si>
    <t>本级</t>
  </si>
  <si>
    <t>实施（主管）单位</t>
  </si>
  <si>
    <t>二、预算执行情况</t>
  </si>
  <si>
    <t>预算安排情况
（调整后）</t>
  </si>
  <si>
    <t>资金到位情况</t>
  </si>
  <si>
    <t>资金执行情况</t>
  </si>
  <si>
    <t>预算执行进度</t>
  </si>
  <si>
    <t>预算数</t>
  </si>
  <si>
    <t>272</t>
  </si>
  <si>
    <t>到位数</t>
  </si>
  <si>
    <t>268.7</t>
  </si>
  <si>
    <t>执行数</t>
  </si>
  <si>
    <t>其中：财政资金</t>
  </si>
  <si>
    <t>其他</t>
  </si>
  <si>
    <t>三、目标完成情况</t>
  </si>
  <si>
    <t>年度预期目标</t>
  </si>
  <si>
    <t>具体完成情况</t>
  </si>
  <si>
    <t>总体完成率</t>
  </si>
  <si>
    <t xml:space="preserve">逐步完善残疾人社会保障体系，维护残疾人合法权利。
</t>
  </si>
  <si>
    <t>已全额保障</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</si>
  <si>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</si>
  <si>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</si>
  <si>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</si>
  <si>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</si>
  <si>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</si>
  <si>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</si>
  <si>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</si>
  <si>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</si>
  <si>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</si>
  <si>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</si>
  <si>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</si>
  <si>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</si>
  <si>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</si>
  <si>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</si>
  <si>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</si>
  <si>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领取生活补贴残疾人数量</t>
  </si>
  <si>
    <t xml:space="preserve">每月实际领取生活补贴残疾人数量
</t>
  </si>
  <si>
    <t>=</t>
  </si>
  <si>
    <r>
      <rPr>
        <sz val="9"/>
        <rFont val="宋体"/>
        <charset val="134"/>
      </rPr>
      <t>1</t>
    </r>
    <r>
      <rPr>
        <sz val="9"/>
        <rFont val="宋体"/>
        <charset val="134"/>
      </rPr>
      <t>441</t>
    </r>
  </si>
  <si>
    <t>人次</t>
  </si>
  <si>
    <t>1441</t>
  </si>
  <si>
    <t>完成</t>
  </si>
  <si>
    <t>领取护理补贴的残疾人数量</t>
  </si>
  <si>
    <t xml:space="preserve">每月实际领取护理补贴残疾人数量
</t>
  </si>
  <si>
    <r>
      <rPr>
        <sz val="9"/>
        <rFont val="宋体"/>
        <charset val="134"/>
      </rPr>
      <t>2</t>
    </r>
    <r>
      <rPr>
        <sz val="9"/>
        <rFont val="宋体"/>
        <charset val="134"/>
      </rPr>
      <t>198</t>
    </r>
  </si>
  <si>
    <t>质量指标</t>
  </si>
  <si>
    <t>重度残疾人护理补贴标准</t>
  </si>
  <si>
    <t xml:space="preserve">每月重度残疾人护理补贴实际发放标准
</t>
  </si>
  <si>
    <t>60.00</t>
  </si>
  <si>
    <t>元/人·月</t>
  </si>
  <si>
    <r>
      <rPr>
        <sz val="9"/>
        <rFont val="宋体"/>
        <charset val="134"/>
      </rPr>
      <t>6</t>
    </r>
    <r>
      <rPr>
        <sz val="9"/>
        <rFont val="宋体"/>
        <charset val="134"/>
      </rPr>
      <t>0</t>
    </r>
  </si>
  <si>
    <t>困难残疾人生活补贴标准</t>
  </si>
  <si>
    <t xml:space="preserve">每月困难残疾人护理补贴实际发放标准
</t>
  </si>
  <si>
    <t>66.00</t>
  </si>
  <si>
    <r>
      <rPr>
        <sz val="9"/>
        <rFont val="宋体"/>
        <charset val="134"/>
      </rPr>
      <t>6</t>
    </r>
    <r>
      <rPr>
        <sz val="9"/>
        <rFont val="宋体"/>
        <charset val="134"/>
      </rPr>
      <t>6</t>
    </r>
  </si>
  <si>
    <t>时效指标</t>
  </si>
  <si>
    <t>补助资金及时发放</t>
  </si>
  <si>
    <t>每月资金实际是否及时发放情况</t>
  </si>
  <si>
    <t>文字描述</t>
  </si>
  <si>
    <t>每月及时发放</t>
  </si>
  <si>
    <t>成本指标</t>
  </si>
  <si>
    <t>人均发放水平</t>
  </si>
  <si>
    <t>稳步提升，得到有效保障</t>
  </si>
  <si>
    <t>效益指标
（30）</t>
  </si>
  <si>
    <t>社会效益指标</t>
  </si>
  <si>
    <t xml:space="preserve">政策知晓率
</t>
  </si>
  <si>
    <t xml:space="preserve">享受待遇人群对政策的知晓率
</t>
  </si>
  <si>
    <t xml:space="preserve">100.00
</t>
  </si>
  <si>
    <r>
      <rPr>
        <sz val="9"/>
        <rFont val="宋体"/>
        <charset val="134"/>
      </rPr>
      <t>1</t>
    </r>
    <r>
      <rPr>
        <sz val="9"/>
        <rFont val="宋体"/>
        <charset val="134"/>
      </rPr>
      <t>00%</t>
    </r>
  </si>
  <si>
    <t>已知晓</t>
  </si>
  <si>
    <t>满意度指标
（10）</t>
  </si>
  <si>
    <t>满意度指标</t>
  </si>
  <si>
    <t>受助对象满意度</t>
  </si>
  <si>
    <t xml:space="preserve">受助对象满意度
</t>
  </si>
  <si>
    <t>&gt;=</t>
  </si>
  <si>
    <t>95.00</t>
  </si>
  <si>
    <t>%</t>
  </si>
  <si>
    <t>预算执行率
（10）</t>
  </si>
  <si>
    <t>预算执行率</t>
  </si>
  <si>
    <t>自评总分</t>
  </si>
  <si>
    <t>五、存在问题、原因及下一步整改措施</t>
  </si>
  <si>
    <t>无</t>
  </si>
  <si>
    <t>填报人：</t>
  </si>
  <si>
    <t>李晶</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</si>
  <si>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</si>
  <si>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</si>
  <si>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冀财社[2022]45号-2022年中央财政困难群众救助补助资金（困难残疾人生活补贴和重度残疾人护理补贴资金）</t>
  </si>
  <si>
    <t>5</t>
  </si>
  <si>
    <t>10</t>
  </si>
  <si>
    <r>
      <rPr>
        <sz val="9"/>
        <rFont val="宋体"/>
        <charset val="134"/>
      </rPr>
      <t>3</t>
    </r>
    <r>
      <rPr>
        <sz val="9"/>
        <rFont val="宋体"/>
        <charset val="134"/>
      </rPr>
      <t>0</t>
    </r>
  </si>
  <si>
    <r>
      <rPr>
        <sz val="9"/>
        <rFont val="宋体"/>
        <charset val="134"/>
      </rPr>
      <t>1</t>
    </r>
    <r>
      <rPr>
        <sz val="9"/>
        <rFont val="宋体"/>
        <charset val="134"/>
      </rPr>
      <t>0</t>
    </r>
  </si>
  <si>
    <r>
      <rPr>
        <sz val="9"/>
        <rFont val="宋体"/>
        <charset val="134"/>
      </rPr>
      <t>6</t>
    </r>
    <r>
      <rPr>
        <sz val="9"/>
        <rFont val="宋体"/>
        <charset val="134"/>
      </rPr>
      <t>634768</t>
    </r>
  </si>
  <si>
    <t>民政局社会救助人员管理（劳务派遣）</t>
  </si>
  <si>
    <t>25</t>
  </si>
  <si>
    <t>22.05</t>
  </si>
  <si>
    <t xml:space="preserve">增强我单位社会救助工作效率，工作正常开展运行，提高服务质量和效率。
</t>
  </si>
  <si>
    <t>人员</t>
  </si>
  <si>
    <t>劳务派遣实有人数</t>
  </si>
  <si>
    <t>人</t>
  </si>
  <si>
    <t>人员信息</t>
  </si>
  <si>
    <t>确保招聘人员信息真实，无弄虚作假。</t>
  </si>
  <si>
    <t>真实准确</t>
  </si>
  <si>
    <t>工作完成率</t>
  </si>
  <si>
    <t>按照要求和计划完成社会救助工作的完成情况</t>
  </si>
  <si>
    <t>工作开展</t>
  </si>
  <si>
    <t>社会救助工作开展情况</t>
  </si>
  <si>
    <t>社会稳定水平</t>
  </si>
  <si>
    <t>通过社会救助工作开展促进社会稳定稳定水平逐步提高</t>
  </si>
  <si>
    <t>可持续影响指标</t>
  </si>
  <si>
    <t>提高工作效率</t>
  </si>
  <si>
    <t>有效提高工作效率。</t>
  </si>
  <si>
    <t>服务对象满意度</t>
  </si>
  <si>
    <t>调查中满意和较满意的占全部调查人数的比例</t>
  </si>
  <si>
    <t>今后在工作中一定把好关准确落实相关政策，资金测算准确，杜绝浪费资金</t>
  </si>
  <si>
    <t>民政局乡镇民政事务管理（劳务派遣）</t>
  </si>
  <si>
    <r>
      <rPr>
        <sz val="9"/>
        <rFont val="宋体"/>
        <charset val="134"/>
      </rPr>
      <t>1</t>
    </r>
    <r>
      <rPr>
        <sz val="9"/>
        <rFont val="宋体"/>
        <charset val="134"/>
      </rPr>
      <t>30</t>
    </r>
  </si>
  <si>
    <t>60.44</t>
  </si>
  <si>
    <t xml:space="preserve">用于提高我县各乡镇民政所社会救助经办能力，缓解繁重的工作压力，提高工作效率。
</t>
  </si>
  <si>
    <t>人数</t>
  </si>
  <si>
    <t>每月实有人数</t>
  </si>
  <si>
    <t>28.00</t>
  </si>
  <si>
    <r>
      <rPr>
        <sz val="9"/>
        <rFont val="宋体"/>
        <charset val="134"/>
      </rPr>
      <t>2</t>
    </r>
    <r>
      <rPr>
        <sz val="9"/>
        <rFont val="宋体"/>
        <charset val="134"/>
      </rPr>
      <t>8</t>
    </r>
  </si>
  <si>
    <t>经济效益指标</t>
  </si>
  <si>
    <t>民政局婚姻登记办理（劳务派遣）</t>
  </si>
  <si>
    <t>15</t>
  </si>
  <si>
    <t>13.25</t>
  </si>
  <si>
    <t xml:space="preserve">缓解复杂的婚姻登记工作流程，为登记人员提供简单便捷的服务，提高工作效率。
</t>
  </si>
  <si>
    <t>劳务派遣人员实有数</t>
  </si>
  <si>
    <t>3</t>
  </si>
  <si>
    <t>按照要求和计划完成婚姻登记工作的完成情况</t>
  </si>
  <si>
    <t>婚姻登记工作开展情况</t>
  </si>
  <si>
    <t>明显提高</t>
  </si>
  <si>
    <t>通过婚姻登记工作开展情况促进社会稳定逐步提高</t>
  </si>
  <si>
    <t>民政局殡葬管理</t>
  </si>
  <si>
    <t>60</t>
  </si>
  <si>
    <t>47.57</t>
  </si>
  <si>
    <t xml:space="preserve">美化殡葬管理所办公区域环境，提高工作效率。
</t>
  </si>
  <si>
    <t>殡葬管理所个数</t>
  </si>
  <si>
    <t xml:space="preserve">实际殡葬管理所个数
</t>
  </si>
  <si>
    <t>1</t>
  </si>
  <si>
    <t>个</t>
  </si>
  <si>
    <t>办公费使用</t>
  </si>
  <si>
    <t>合理使用办公费购买办公用品</t>
  </si>
  <si>
    <t>合理使用</t>
  </si>
  <si>
    <t>各项任务完成及时率（%）</t>
  </si>
  <si>
    <t>项目实际支出是否控制在预算内</t>
  </si>
  <si>
    <t>是</t>
  </si>
  <si>
    <t>工作人员信息审核</t>
  </si>
  <si>
    <t xml:space="preserve">对我单位工作人员的信息审核保障信息准确
</t>
  </si>
  <si>
    <t>准确</t>
  </si>
  <si>
    <t>客户满意度</t>
  </si>
  <si>
    <t>被服务人员家属对我单位工作人员的满意度</t>
  </si>
  <si>
    <t>民政局春节慰问</t>
  </si>
  <si>
    <t>4</t>
  </si>
  <si>
    <t xml:space="preserve">及时将资金发放到各慰问对象账户，进一步加强困难群众生活条件。
</t>
  </si>
  <si>
    <t>慰问对象人员情况</t>
  </si>
  <si>
    <t xml:space="preserve">确保春节慰问前汇总好慰问对象人员，确保人员信息准确。
</t>
  </si>
  <si>
    <t>人员信息真实准确</t>
  </si>
  <si>
    <t>慰问的人数或户数</t>
  </si>
  <si>
    <t xml:space="preserve">根据文件要求，全面覆盖，确保慰问困难群众人数和户数无遗漏。
</t>
  </si>
  <si>
    <t>全面覆盖</t>
  </si>
  <si>
    <t>慰问效果</t>
  </si>
  <si>
    <t xml:space="preserve">及时将资金发放至各慰问对象账户，充分体现我县对慰问对象的关心。
</t>
  </si>
  <si>
    <t>及时发放到位</t>
  </si>
  <si>
    <t>长期使用性</t>
  </si>
  <si>
    <t>能够长期较好地开展工作满足人民群众心理满足需求。</t>
  </si>
  <si>
    <t>基本满足</t>
  </si>
  <si>
    <t>慰问对象满意度</t>
  </si>
  <si>
    <t xml:space="preserve">资金及时发放到位，以确保慰问对象满意
</t>
  </si>
  <si>
    <t>满意</t>
  </si>
  <si>
    <t>民政局艾滋病人生活补助</t>
  </si>
  <si>
    <t>0.36</t>
  </si>
  <si>
    <r>
      <rPr>
        <sz val="9"/>
        <rFont val="宋体"/>
        <charset val="134"/>
      </rPr>
      <t>0</t>
    </r>
    <r>
      <rPr>
        <sz val="9"/>
        <rFont val="宋体"/>
        <charset val="134"/>
      </rPr>
      <t>.36</t>
    </r>
  </si>
  <si>
    <t xml:space="preserve">"实行动态管理，做到应保尽保、应退尽退。临时生活救助工作、全县特殊人群核定管理工作。救助设施齐全、功能完善，对申请救助且符合救助条件的人员全部实施救助。对未成年人社会保护提供必要的保护场所、精神慰藉。
"      
</t>
  </si>
  <si>
    <t>资金使用</t>
  </si>
  <si>
    <t>艾滋病人生活补助资金每月每人补助</t>
  </si>
  <si>
    <r>
      <rPr>
        <sz val="9"/>
        <rFont val="宋体"/>
        <charset val="134"/>
      </rPr>
      <t>3</t>
    </r>
    <r>
      <rPr>
        <sz val="9"/>
        <rFont val="宋体"/>
        <charset val="134"/>
      </rPr>
      <t>00</t>
    </r>
  </si>
  <si>
    <t>元每人每月</t>
  </si>
  <si>
    <t>300元每人每月</t>
  </si>
  <si>
    <t>符合条件的人数</t>
  </si>
  <si>
    <t>救助设施齐全、功能完善，及时救助</t>
  </si>
  <si>
    <r>
      <rPr>
        <sz val="9"/>
        <rFont val="宋体"/>
        <charset val="134"/>
      </rPr>
      <t>1</t>
    </r>
    <r>
      <rPr>
        <sz val="9"/>
        <rFont val="宋体"/>
        <charset val="134"/>
      </rPr>
      <t>00</t>
    </r>
  </si>
  <si>
    <t>资金发放率</t>
  </si>
  <si>
    <t>申请特殊补助人员核实率</t>
  </si>
  <si>
    <t>申请人员核实率</t>
  </si>
  <si>
    <t>申请特殊补助人员资金发放率</t>
  </si>
  <si>
    <t>通过问卷调查，满意的受资助对象</t>
  </si>
  <si>
    <t>通过问卷调查，满意的受资助对象占所有调查对象的比例</t>
  </si>
  <si>
    <t>95</t>
  </si>
  <si>
    <t>100</t>
  </si>
  <si>
    <t>冀财社[2022]45号-2022年中央财政困难群众救助补助资金（城乡生活困难居民临时救助资金）</t>
  </si>
  <si>
    <t>64.72</t>
  </si>
  <si>
    <t xml:space="preserve">"符合条件的临时生活救助工作、全县城镇低收入家庭收入核定管理工作，加快临时救助人员救助场所的设施建设。
"      
</t>
  </si>
  <si>
    <t>减小财政压力，缩减资金支出</t>
  </si>
  <si>
    <t>临时救助人员救助</t>
  </si>
  <si>
    <t xml:space="preserve">对申请救助且符合救助条件的人员全部实施救助。对未成年人社会保护提供必要的保护场所、精神慰藉、心理辅导。
</t>
  </si>
  <si>
    <t>对救助人的信息核查</t>
  </si>
  <si>
    <t>准确无误的对救助人员信息进行对比，核查确保救助人符合救助条件。</t>
  </si>
  <si>
    <t>准确无误</t>
  </si>
  <si>
    <t>救助时间</t>
  </si>
  <si>
    <t xml:space="preserve">接到救助人员求助响应时间
</t>
  </si>
  <si>
    <t>＜</t>
  </si>
  <si>
    <t>工作日内</t>
  </si>
  <si>
    <t>人均补助标准</t>
  </si>
  <si>
    <t>保障基本生活</t>
  </si>
  <si>
    <t>资金拨付后产生效益情况</t>
  </si>
  <si>
    <t>救助资金及时补助到位，保障有效缓解救助人员的各项困难。</t>
  </si>
  <si>
    <t>是否符合国家政策</t>
  </si>
  <si>
    <t xml:space="preserve">困难群众基本生活保障制度
</t>
  </si>
  <si>
    <t>不断完善</t>
  </si>
  <si>
    <t>满意度</t>
  </si>
  <si>
    <t>被救助人员对我工作人员的满意度</t>
  </si>
  <si>
    <t>民政局城乡生活困难居民临时救助</t>
  </si>
  <si>
    <t>30</t>
  </si>
  <si>
    <t>19.94</t>
  </si>
  <si>
    <t>民政局城乡居民最低生活保障金</t>
  </si>
  <si>
    <r>
      <rPr>
        <sz val="9"/>
        <rFont val="宋体"/>
        <charset val="134"/>
      </rPr>
      <t>8</t>
    </r>
    <r>
      <rPr>
        <sz val="9"/>
        <rFont val="宋体"/>
        <charset val="134"/>
      </rPr>
      <t>0</t>
    </r>
  </si>
  <si>
    <t>72.37</t>
  </si>
  <si>
    <t>规范城乡低保政策实施，合理确定保障标准。</t>
  </si>
  <si>
    <t>上级下达专款已满足当年所需</t>
  </si>
  <si>
    <r>
      <rPr>
        <sz val="9"/>
        <rFont val="宋体"/>
        <charset val="134"/>
      </rPr>
      <t>10</t>
    </r>
    <r>
      <rPr>
        <sz val="9"/>
        <rFont val="宋体"/>
        <charset val="134"/>
      </rPr>
      <t>0</t>
    </r>
    <r>
      <rPr>
        <sz val="9"/>
        <rFont val="宋体"/>
        <charset val="134"/>
      </rPr>
      <t>%</t>
    </r>
  </si>
  <si>
    <t>农村低保人数</t>
  </si>
  <si>
    <t>农村低保实有人数</t>
  </si>
  <si>
    <r>
      <rPr>
        <sz val="9"/>
        <rFont val="宋体"/>
        <charset val="134"/>
      </rPr>
      <t>3</t>
    </r>
    <r>
      <rPr>
        <sz val="9"/>
        <rFont val="宋体"/>
        <charset val="134"/>
      </rPr>
      <t>442</t>
    </r>
  </si>
  <si>
    <t>元</t>
  </si>
  <si>
    <t>400.00</t>
  </si>
  <si>
    <t>城镇低保人数</t>
  </si>
  <si>
    <t>城镇低保实有人数</t>
  </si>
  <si>
    <r>
      <rPr>
        <sz val="9"/>
        <rFont val="宋体"/>
        <charset val="134"/>
      </rPr>
      <t>1</t>
    </r>
    <r>
      <rPr>
        <sz val="9"/>
        <rFont val="宋体"/>
        <charset val="134"/>
      </rPr>
      <t>32</t>
    </r>
  </si>
  <si>
    <t>666.00</t>
  </si>
  <si>
    <t>补助标准</t>
  </si>
  <si>
    <t>农村低保每人每月补助标准</t>
  </si>
  <si>
    <r>
      <rPr>
        <sz val="9"/>
        <rFont val="宋体"/>
        <charset val="134"/>
      </rPr>
      <t>4</t>
    </r>
    <r>
      <rPr>
        <sz val="9"/>
        <rFont val="宋体"/>
        <charset val="134"/>
      </rPr>
      <t>00</t>
    </r>
  </si>
  <si>
    <t>3442.00</t>
  </si>
  <si>
    <t>城镇低保每人每月补助标准</t>
  </si>
  <si>
    <r>
      <rPr>
        <sz val="9"/>
        <rFont val="宋体"/>
        <charset val="134"/>
      </rPr>
      <t>6</t>
    </r>
    <r>
      <rPr>
        <sz val="9"/>
        <rFont val="宋体"/>
        <charset val="134"/>
      </rPr>
      <t>66</t>
    </r>
  </si>
  <si>
    <t>132.00</t>
  </si>
  <si>
    <t>补助资金及时发放率</t>
  </si>
  <si>
    <t>每月资金及时发放率</t>
  </si>
  <si>
    <t>每月按时发放一次</t>
  </si>
  <si>
    <t>运行保障成本</t>
  </si>
  <si>
    <t>资金拨付情况</t>
  </si>
  <si>
    <t>资金及时拨付至个人账户</t>
  </si>
  <si>
    <t>每月及时拨付</t>
  </si>
  <si>
    <t>困难群众基本生活水平提升情况</t>
  </si>
  <si>
    <t>满意数量占总数的比例。</t>
  </si>
  <si>
    <t>89</t>
  </si>
  <si>
    <t>城乡居民最低生活保障金</t>
  </si>
  <si>
    <t>33.98</t>
  </si>
  <si>
    <t>21.02</t>
  </si>
  <si>
    <t>冀财社[2021]187号-提前下达2022年省级财政困难群众救助补助资金（城乡居民最低生活保障金）</t>
  </si>
  <si>
    <t>575</t>
  </si>
  <si>
    <t>800</t>
  </si>
  <si>
    <t>高阳县特困人员救助供养</t>
  </si>
  <si>
    <t>748.75</t>
  </si>
  <si>
    <t>737.78</t>
  </si>
  <si>
    <t xml:space="preserve">规范城乡特困人员政策实施，合理确定保障标准。
</t>
  </si>
  <si>
    <t>农村分散五保对象人数</t>
  </si>
  <si>
    <t>每月实有农村分散五保对象人数</t>
  </si>
  <si>
    <t>1248.00</t>
  </si>
  <si>
    <t>城镇分散五保对象人数</t>
  </si>
  <si>
    <t>每月实有城镇分散五保对象人数</t>
  </si>
  <si>
    <t>5.00</t>
  </si>
  <si>
    <t>集中特困人员救助供养人数</t>
  </si>
  <si>
    <t xml:space="preserve">每月实有集中特困人员救助供养人数
</t>
  </si>
  <si>
    <t>148.00</t>
  </si>
  <si>
    <t>生活不能自理且有集中供养意愿的特困人员集中供养率</t>
  </si>
  <si>
    <t>生活不能自理且有集中供养意愿的特困人员集中人数占总人数的供养率的</t>
  </si>
  <si>
    <t>100.00</t>
  </si>
  <si>
    <t>集中特困人员救助供养基本生活标准</t>
  </si>
  <si>
    <t xml:space="preserve">集中特困人员救助供养基本生活标准每人每月发放标准
</t>
  </si>
  <si>
    <t>符合五保条件的人口应保未保比率</t>
  </si>
  <si>
    <t xml:space="preserve">符合五保条件的人口应保未保占总人数的比率
</t>
  </si>
  <si>
    <t>520.00</t>
  </si>
  <si>
    <t>农村特困人员救助供养基本生活标准</t>
  </si>
  <si>
    <t xml:space="preserve">农村特困人员救助供养基本生活标准每人每月发放标准
</t>
  </si>
  <si>
    <t>866.00</t>
  </si>
  <si>
    <t>城镇特困人员救助供养基本生活标准</t>
  </si>
  <si>
    <t xml:space="preserve">城镇特困人员救助供养基本生活标准每人每月发放标准
</t>
  </si>
  <si>
    <t>全部保障</t>
  </si>
  <si>
    <t>五保对象生活水平提升情况</t>
  </si>
  <si>
    <t xml:space="preserve">五保对象生活水平提升情况
</t>
  </si>
  <si>
    <t>稳步提高</t>
  </si>
  <si>
    <t>政策知晓率</t>
  </si>
  <si>
    <t>享受五保待遇的人员对五保政策的知晓率</t>
  </si>
  <si>
    <t>五保对象满意度</t>
  </si>
  <si>
    <t>享受五保待遇的人员满意度</t>
  </si>
  <si>
    <t>6634768</t>
  </si>
  <si>
    <t>冀财社[2021]152号-提前下达2022年中央财政困难群众救助补助资金（城乡特困人员生活补助资金）</t>
  </si>
  <si>
    <t>403</t>
  </si>
  <si>
    <t>规范城乡特困人员政策实施，合理确定保障标准。</t>
  </si>
  <si>
    <t>冀财社[2022]45号-2022年中央财政困难群众救助补助资金（城乡特困人员生活补助资金）</t>
  </si>
  <si>
    <t>80</t>
  </si>
  <si>
    <t>高阳县困难失能高龄老人生活补贴</t>
  </si>
  <si>
    <t>13</t>
  </si>
  <si>
    <t>10.15</t>
  </si>
  <si>
    <t xml:space="preserve">落实县老龄事业发展规划，加快养老服务设施建设；指导县级养老机构设立和管理工作；加快养老服务业发展，推进老年人福利健康快速发展。建立县级贫困失能老人护理补贴制度，实施爱心护理工程积极落实高龄老年人津贴。     
</t>
  </si>
  <si>
    <t>标准是否执行到位</t>
  </si>
  <si>
    <t xml:space="preserve">困难高龄失能老人标准100元每月，每月发放一次
</t>
  </si>
  <si>
    <t>及时到位</t>
  </si>
  <si>
    <t>是否保障到位</t>
  </si>
  <si>
    <t xml:space="preserve">实行动态管理，做到应保尽保、应退尽退。农村五保供养标准、集中供养能力逐步提高。缓解意外事件对特殊困难家庭造成的生活困难
</t>
  </si>
  <si>
    <t>补助发放</t>
  </si>
  <si>
    <t>补助发放及时性</t>
  </si>
  <si>
    <t>享受养老院个数</t>
  </si>
  <si>
    <t xml:space="preserve">享受养老院个数
</t>
  </si>
  <si>
    <t>资金及时发放率</t>
  </si>
  <si>
    <t xml:space="preserve">每月及时发放资金，资金及时发放至个人账户
</t>
  </si>
  <si>
    <t>失能老人人员信息准确率</t>
  </si>
  <si>
    <t xml:space="preserve">确保享受待遇失能老人人员信息准确率
</t>
  </si>
  <si>
    <t>改善养老院生活条件</t>
  </si>
  <si>
    <t xml:space="preserve">改善养老院生活条件
</t>
  </si>
  <si>
    <t>效果显著</t>
  </si>
  <si>
    <t>入住老人的满意度</t>
  </si>
  <si>
    <t>冀财社[2021]152号-提前下达2022年中央财政困难群众救助补助资金（孤儿生活补助资金）</t>
  </si>
  <si>
    <t>80.5</t>
  </si>
  <si>
    <t>规范孤儿相关政策实施，合理确定保障标准。</t>
  </si>
  <si>
    <t>孤儿基本生活保障政策覆盖率</t>
  </si>
  <si>
    <t xml:space="preserve">孤儿基本生活保障政策占当年实有孤儿人数覆盖率
</t>
  </si>
  <si>
    <t>孤儿数量</t>
  </si>
  <si>
    <t xml:space="preserve">分散孤儿数量占当年实有人数
</t>
  </si>
  <si>
    <t>53.00</t>
  </si>
  <si>
    <t>当年孤儿标准达到或超过省级指导标准县区数量的比例</t>
  </si>
  <si>
    <t xml:space="preserve">当年孤儿标准达到省级指导标准县区数量的比例
</t>
  </si>
  <si>
    <t>达到上级补助标准</t>
  </si>
  <si>
    <t xml:space="preserve">集中孤儿数量占当年实有人数
</t>
  </si>
  <si>
    <t>3.00</t>
  </si>
  <si>
    <t>符合孤儿条件的人口应保未保比率</t>
  </si>
  <si>
    <t xml:space="preserve">符合孤儿条件的人口占实有人数应保未保比率
</t>
  </si>
  <si>
    <t>孤儿基本生活保障率</t>
  </si>
  <si>
    <t>每月及时全部保障</t>
  </si>
  <si>
    <t>每月发放资金及时率</t>
  </si>
  <si>
    <t>100.01</t>
  </si>
  <si>
    <t>孤儿基本生活保障标准</t>
  </si>
  <si>
    <t xml:space="preserve">分散孤儿基本生活保障标准
</t>
  </si>
  <si>
    <t>1000.00</t>
  </si>
  <si>
    <t xml:space="preserve">集中孤儿基本生活保障标准
</t>
  </si>
  <si>
    <t>1450.00</t>
  </si>
  <si>
    <t>孤儿对象生活水平提升情况</t>
  </si>
  <si>
    <t xml:space="preserve">孤儿对象每月生活水平提升情况
</t>
  </si>
  <si>
    <t>享受待遇的孤儿对孤儿相关政策知晓率</t>
  </si>
  <si>
    <t xml:space="preserve">享受待遇的孤儿满意度
</t>
  </si>
  <si>
    <t>高阳县孤儿生活补助金</t>
  </si>
  <si>
    <t>0.22</t>
  </si>
  <si>
    <t>0.09</t>
  </si>
  <si>
    <t>民政局城乡低保核查工作</t>
  </si>
  <si>
    <t>2.5</t>
  </si>
  <si>
    <t xml:space="preserve">加强低保核查管理工作的经办服务能力，加快办理低保核查工作进度，节省时间。
</t>
  </si>
  <si>
    <t>办公用品使用</t>
  </si>
  <si>
    <t>确保办公费合理安排使用，节俭节约，提高工作效率。</t>
  </si>
  <si>
    <t>符合条件申报对象覆盖率</t>
  </si>
  <si>
    <t>享受扶助政策人数占符合条件申报对象总数的比例</t>
  </si>
  <si>
    <t>完成率</t>
  </si>
  <si>
    <t>低保每月核查完成率占每月总核查人数比例（百分比）</t>
  </si>
  <si>
    <t>是否合理使用资金。</t>
  </si>
  <si>
    <t>能够长期较好地开展工作，提高工作效率。</t>
  </si>
  <si>
    <t>群众满意度</t>
  </si>
  <si>
    <t>群众对我单位工作整体满意度</t>
  </si>
  <si>
    <t>民政局婚姻登记</t>
  </si>
  <si>
    <t xml:space="preserve">加强婚姻登记管理工作的经办服务能力，加快办理婚登工作进度，节省时间。
</t>
  </si>
  <si>
    <t>享受政策人数占符合条件申报对象总数的比例</t>
  </si>
  <si>
    <t>核查完成率占每月总核查人数比例（百分比）</t>
  </si>
  <si>
    <t>指标1</t>
  </si>
  <si>
    <t>民政局优抚和社会救助信息平台专线通讯费</t>
  </si>
  <si>
    <t xml:space="preserve">信息及时录入系统，保障我县低保、五保、孤儿相关政策及时享受待遇。    
</t>
  </si>
  <si>
    <t>使用网络</t>
  </si>
  <si>
    <t>使用网络数量</t>
  </si>
  <si>
    <t>2.00</t>
  </si>
  <si>
    <t>保障工作质量、服务水平提高，更好的服务低保、优抚对象。</t>
  </si>
  <si>
    <t xml:space="preserve">保障工作质量、服务水平提高，更好的服务低保、优抚对象。
</t>
  </si>
  <si>
    <t>资金到位率</t>
  </si>
  <si>
    <t>实际到位资金占应到位资金的比例</t>
  </si>
  <si>
    <t>更好更快便捷的服务</t>
  </si>
  <si>
    <t>通过系统的快速运营，信息及时上传，使困难群众及时享受各项待遇，稳定水平逐步提高。</t>
  </si>
  <si>
    <t>能够长期较好的使用系统，信息快速录入系统，更快捷方便的完成工作。</t>
  </si>
  <si>
    <t>长期保障</t>
  </si>
  <si>
    <t>服务对象对我单位工作人员满意度</t>
  </si>
  <si>
    <t>高阳县民政局对民政事业服务中心向社会力量购买服务（县级配套）</t>
  </si>
  <si>
    <r>
      <rPr>
        <sz val="9"/>
        <rFont val="宋体"/>
        <charset val="134"/>
      </rPr>
      <t>5</t>
    </r>
    <r>
      <rPr>
        <sz val="9"/>
        <rFont val="宋体"/>
        <charset val="134"/>
      </rPr>
      <t>0</t>
    </r>
  </si>
  <si>
    <t>35.4</t>
  </si>
  <si>
    <t xml:space="preserve">提高集中五保老人生活质量，使老人安度晚年，幸福生活。
</t>
  </si>
  <si>
    <t>五保老人类别</t>
  </si>
  <si>
    <t>完全失能老人</t>
  </si>
  <si>
    <t>43.00</t>
  </si>
  <si>
    <t xml:space="preserve">完全能自理老人
</t>
  </si>
  <si>
    <t>80.00</t>
  </si>
  <si>
    <t>半自理老人</t>
  </si>
  <si>
    <t>22.00</t>
  </si>
  <si>
    <t>五保老人补助标准</t>
  </si>
  <si>
    <t xml:space="preserve">完全失能老人每人每月补助标准
</t>
  </si>
  <si>
    <t>1320.00</t>
  </si>
  <si>
    <t xml:space="preserve">半自理老人每人每月补助标准
</t>
  </si>
  <si>
    <t>850.00</t>
  </si>
  <si>
    <t xml:space="preserve">元
</t>
  </si>
  <si>
    <t>550.00</t>
  </si>
  <si>
    <t>工作任务完成及时率</t>
  </si>
  <si>
    <t>项目建设的经济性</t>
  </si>
  <si>
    <t xml:space="preserve">项目建设的经济性
</t>
  </si>
  <si>
    <t>生活质量</t>
  </si>
  <si>
    <t>生活质量大幅度提高</t>
  </si>
  <si>
    <t>有效提高</t>
  </si>
  <si>
    <t>社会产生的效益影响</t>
  </si>
  <si>
    <t xml:space="preserve">社会产生的效益影响
</t>
  </si>
  <si>
    <t>群众我单位购买的服务整体满意度</t>
  </si>
  <si>
    <t>民政局养老院运行经费</t>
  </si>
  <si>
    <t>130</t>
  </si>
  <si>
    <t xml:space="preserve">为保障我县养老院正常运营，集中五保供养楼水电费、电梯年检、消防年检，集中供养楼路面，墙体及设施维护，绿化等日常支出。
</t>
  </si>
  <si>
    <t>实际实有养老院个数</t>
  </si>
  <si>
    <t>1.00</t>
  </si>
  <si>
    <t>经费足额拨付率</t>
  </si>
  <si>
    <t xml:space="preserve">经费足额拨付率
</t>
  </si>
  <si>
    <t>足额</t>
  </si>
  <si>
    <t>及时完成</t>
  </si>
  <si>
    <t>加快养老服务业发展</t>
  </si>
  <si>
    <t xml:space="preserve">入住老人的满意度
</t>
  </si>
  <si>
    <t>基本满意</t>
  </si>
  <si>
    <t>冀财社[2021]151号-提前下达2022年中央集中彩票公益金支持社会福利事业专项资金（孤儿助学资金）</t>
  </si>
  <si>
    <t>7</t>
  </si>
  <si>
    <t>高阳县孤儿助学资金</t>
  </si>
  <si>
    <t>0.25</t>
  </si>
  <si>
    <t>冀财社[2022]45号-2022年中央财政困难群众救助补助资金（流浪乞讨人员救助补助资金）</t>
  </si>
  <si>
    <t>51.02</t>
  </si>
  <si>
    <t xml:space="preserve">保障流浪乞讨人员及时得到救助 </t>
  </si>
  <si>
    <t>流浪乞讨人员救助</t>
  </si>
  <si>
    <t>98.00</t>
  </si>
  <si>
    <t xml:space="preserve">接到流浪乞讨人员求助响应时间
</t>
  </si>
  <si>
    <t>&lt;=</t>
  </si>
  <si>
    <t>20.00</t>
  </si>
  <si>
    <t>分钟</t>
  </si>
  <si>
    <t>保证基本生活</t>
  </si>
  <si>
    <t>冀财社[2021]152号-提前下达2022年中央财政困难群众救助补助资金（流浪乞讨人员救助补助资金）</t>
  </si>
  <si>
    <t>94.5</t>
  </si>
  <si>
    <t>冀财社[2021]184号-提前下达2022年省级财政养老服务体系建设经费</t>
  </si>
  <si>
    <t>24.67</t>
  </si>
  <si>
    <t xml:space="preserve">"困难高龄失能老人标准100元每月，每月发放一次，及时将资金拨付至个人账户。确保失能老人基本生活得到有效保障。
"      
</t>
  </si>
  <si>
    <t>40</t>
  </si>
  <si>
    <t>0</t>
  </si>
  <si>
    <t>未完成</t>
  </si>
  <si>
    <t>2021年省级财政养老服务体系建设经费-冀财社[2020]215号</t>
  </si>
  <si>
    <t>13.47</t>
  </si>
  <si>
    <r>
      <rPr>
        <sz val="9"/>
        <rFont val="宋体"/>
        <charset val="134"/>
      </rPr>
      <t>1</t>
    </r>
    <r>
      <rPr>
        <sz val="9"/>
        <rFont val="宋体"/>
        <charset val="134"/>
      </rPr>
      <t>3</t>
    </r>
  </si>
  <si>
    <r>
      <rPr>
        <sz val="9"/>
        <rFont val="宋体"/>
        <charset val="134"/>
      </rPr>
      <t>1</t>
    </r>
    <r>
      <rPr>
        <sz val="9"/>
        <rFont val="宋体"/>
        <charset val="134"/>
      </rPr>
      <t>2</t>
    </r>
  </si>
  <si>
    <t>冀财社[2020]215号-提前下达2021年省级财政养老服务体系建设经费[福彩公益金]</t>
  </si>
  <si>
    <t>16.18</t>
  </si>
  <si>
    <t>冀财社[2022]15号-2022年省级财政养老服务体系建设经费</t>
  </si>
  <si>
    <t>冀财社[2021]186号-提前下达2022年省级财政城乡社区建设补助资金（蒲口镇西陶口村党群服务中心建设）</t>
  </si>
  <si>
    <t xml:space="preserve">用于社区居（村）民委员会工作用房建设，居（民）活动用房建设和设施设备购置，以及社区信息化系统建设支出。
</t>
  </si>
  <si>
    <t>社区建设</t>
  </si>
  <si>
    <t>社区建设根据村（居）委会个数</t>
  </si>
  <si>
    <t>党群服务中心工程建设质量</t>
  </si>
  <si>
    <t xml:space="preserve">党群服务中心工程建设质量严格按照规章制度施行。
</t>
  </si>
  <si>
    <t>严格施行</t>
  </si>
  <si>
    <t>项目申请与立项按期完成率</t>
  </si>
  <si>
    <t>如期完成</t>
  </si>
  <si>
    <t>带来的利益</t>
  </si>
  <si>
    <t>对群众带来的利效果</t>
  </si>
  <si>
    <t>生态效益指标</t>
  </si>
  <si>
    <t>达到绿色产业标准</t>
  </si>
  <si>
    <t>基础设施建设不造成污染，不对生态环境产生坏的影响，属于绿色生态产业。</t>
  </si>
  <si>
    <t>达到环保</t>
  </si>
  <si>
    <t>群众对整体满意度</t>
  </si>
  <si>
    <t>冀财社[2022]14号-2022年省级财政困难群众基本生活救助补助资金（城乡低保核查经费）</t>
  </si>
  <si>
    <t>2</t>
  </si>
  <si>
    <t>冀财社[2021]185号-提前下达2022年省级专项福利彩票公益金</t>
  </si>
  <si>
    <t>33.7</t>
  </si>
  <si>
    <t>3.7</t>
  </si>
  <si>
    <t xml:space="preserve">有效提高社区建设，社区信息化，大大提高工作效率。
</t>
  </si>
  <si>
    <t>完成适老化改造数量</t>
  </si>
  <si>
    <t xml:space="preserve">建设质量严格按照规章制度施行。
</t>
  </si>
  <si>
    <t>剩余资金结转下年</t>
  </si>
  <si>
    <t>351.40635</t>
  </si>
  <si>
    <t xml:space="preserve">为缓解雄安新区火化压力，提高工作效率需新建殡葬管理所，资金用于新址建设资金。   
</t>
  </si>
  <si>
    <t>殡葬管理所</t>
  </si>
  <si>
    <t>实际新建殡葬管理所个数</t>
  </si>
  <si>
    <t>火化设备质量</t>
  </si>
  <si>
    <t>满足火化条件</t>
  </si>
  <si>
    <t>合理使用资金</t>
  </si>
  <si>
    <t>合理</t>
  </si>
  <si>
    <t>推动我县殡葬事业发展</t>
  </si>
  <si>
    <t>带动周边各县火化进度</t>
  </si>
  <si>
    <t xml:space="preserve">有效的带动周边各县火化进度，缓解雄安新区火化压力
</t>
  </si>
  <si>
    <t>有效缓解</t>
  </si>
  <si>
    <t>基础设施建设不造成污染，不对生态环境产生坏的影响。</t>
  </si>
  <si>
    <t>达到标准</t>
  </si>
  <si>
    <t>群众对我单位服务整体满意度</t>
  </si>
  <si>
    <t>民政局行政楼租金</t>
  </si>
  <si>
    <t>100.46</t>
  </si>
  <si>
    <t>租赁企业个数</t>
  </si>
  <si>
    <t>实际租赁企业个数</t>
  </si>
  <si>
    <t>实施信用评价完成情况</t>
  </si>
  <si>
    <t>≥</t>
  </si>
  <si>
    <t>资金在规定时间内下达率</t>
  </si>
  <si>
    <t>资金成本</t>
  </si>
  <si>
    <t>提高效率，增加利润</t>
  </si>
  <si>
    <t>引导社会资金投入能力</t>
  </si>
  <si>
    <t>服务对象满意度指标</t>
  </si>
  <si>
    <t>通过问卷调查，满意和较满意的对</t>
  </si>
  <si>
    <t>通过问卷调查，满意和较满意的对象占所有调查对象的比例</t>
  </si>
  <si>
    <t>河北省2020年脱贫攻坚实地考核及省级资金绩效考核、省第三方评估及市级脱贫攻坚成效考核经费</t>
  </si>
  <si>
    <t>27</t>
  </si>
  <si>
    <t>26.46</t>
  </si>
  <si>
    <t xml:space="preserve">根据文件要求，扶贫办严格按要求使用资金，做到专款专用，资金规范使用。
</t>
  </si>
  <si>
    <t>城区街道、路牌设置资金</t>
  </si>
  <si>
    <t>12</t>
  </si>
  <si>
    <t xml:space="preserve">完成撤销庞家佐乡设立庞家佐镇的任务      
</t>
  </si>
  <si>
    <t>完成经济分析报告数量</t>
  </si>
  <si>
    <t>信息系统漏洞处置率（%）</t>
  </si>
  <si>
    <t>及时补漏</t>
  </si>
  <si>
    <t>精准扶贫相关业务保障能力提升</t>
  </si>
  <si>
    <t>购置对业务保障能力的提升情况</t>
  </si>
  <si>
    <t>累计随团出访的企业数</t>
  </si>
  <si>
    <t>服务对象满意度（%）</t>
  </si>
  <si>
    <t>精准扶贫调查中满意和较满意的人数占调查总人数的比率</t>
  </si>
  <si>
    <t>高阳县未成年人保护站经费</t>
  </si>
  <si>
    <t>1.49</t>
  </si>
  <si>
    <t xml:space="preserve">推动全社会关注未成年人保护、关心未成年人健康成长      
</t>
  </si>
  <si>
    <t>保护站个数</t>
  </si>
  <si>
    <t>保护站实际个数</t>
  </si>
  <si>
    <t>165.00</t>
  </si>
  <si>
    <t>保护站中心任务完成率</t>
  </si>
  <si>
    <t>未成年保护站中心任务完成率</t>
  </si>
  <si>
    <t>未保中心建设工作完成率</t>
  </si>
  <si>
    <t>推进未保中心建设工作完成率</t>
  </si>
  <si>
    <t>提高效率</t>
  </si>
  <si>
    <t>提高未保中心儿童服务站工作效率</t>
  </si>
  <si>
    <t>创新工作完成率</t>
  </si>
  <si>
    <t xml:space="preserve">特困人员居家适老化改造项目资金   </t>
  </si>
  <si>
    <t>8.09</t>
  </si>
  <si>
    <t xml:space="preserve">对纳入分散供养特困人员和建档立卡范围的高龄、失能、残疾老年人家庭实施居家适老化改造      
</t>
  </si>
  <si>
    <t>及时发放</t>
  </si>
  <si>
    <t>适老化工作完成率</t>
  </si>
  <si>
    <t>保财社[2021]81号-提前下达2022年中央集中彩票公益金支持社会福利事业专项资金（儿童福利）</t>
  </si>
  <si>
    <t xml:space="preserve">有效加快保障孤儿医疗康复      
</t>
  </si>
  <si>
    <t>及时补助</t>
  </si>
  <si>
    <t>是否严格预算执行</t>
  </si>
  <si>
    <t xml:space="preserve">孤儿对象水平提升情况
</t>
  </si>
  <si>
    <t>保财社[2021]102号-提前下达2022年省级专项福利彩票公益金</t>
  </si>
  <si>
    <t xml:space="preserve">民政局清理联社贷款   </t>
  </si>
  <si>
    <t>50</t>
  </si>
  <si>
    <t>企业个数</t>
  </si>
  <si>
    <t>还款企业个数</t>
  </si>
  <si>
    <t>调查数据审核准确率</t>
  </si>
  <si>
    <t>案件、资料上报及时率</t>
  </si>
  <si>
    <t>资金使用效益</t>
  </si>
  <si>
    <t>项目实现功能</t>
  </si>
  <si>
    <t xml:space="preserve">2022年高阳县地图制作经费 </t>
  </si>
  <si>
    <t>14</t>
  </si>
  <si>
    <t>地图制作</t>
  </si>
  <si>
    <t>高阳县地图制作项目个数</t>
  </si>
  <si>
    <t>项</t>
  </si>
  <si>
    <t>项目工程完成情况</t>
  </si>
  <si>
    <t>有价值情报信息采用率</t>
  </si>
  <si>
    <t>民政局管道维修资金</t>
  </si>
  <si>
    <t>接入单位个数</t>
  </si>
  <si>
    <t>接入单位个数实有数</t>
  </si>
  <si>
    <t>设备达标率</t>
  </si>
  <si>
    <t>检验检测设备达标率</t>
  </si>
  <si>
    <t>支出是否控制在预算内</t>
  </si>
  <si>
    <t>完成及时率（%）</t>
  </si>
  <si>
    <t>社会影响力</t>
  </si>
  <si>
    <t>是否产生较好的社会影响力</t>
  </si>
  <si>
    <t>改善生态环境质量</t>
  </si>
  <si>
    <t>是否有效改善生态环境质量</t>
  </si>
  <si>
    <t>有效改善</t>
  </si>
  <si>
    <t>养老“十四五”专项规划编制资金</t>
  </si>
  <si>
    <t xml:space="preserve">健全基本养老服务体系，大力发展普惠型养老服务      </t>
  </si>
  <si>
    <t xml:space="preserve">实行动态管理，做到应保尽保、应退尽退。农村五保供养标准、集中供养能力逐步提高。缓解意外事件对特殊困难家庭造成的生活困难
</t>
  </si>
  <si>
    <t>殡葬“十四五”国土空间规划资金</t>
  </si>
  <si>
    <t>婚姻登记信息化建设资金</t>
  </si>
  <si>
    <t>准确真实</t>
  </si>
  <si>
    <t>冀财社[2022]94号-2022年中央集中彩票公益金支持社会福利事业专项资金（特殊困难老年人家庭适老化改造）</t>
  </si>
  <si>
    <t>护理型床位验收合格率</t>
  </si>
  <si>
    <t>项目完成时间</t>
  </si>
  <si>
    <t>及时</t>
  </si>
  <si>
    <t>居家社区养老服务便利性和专业性</t>
  </si>
  <si>
    <t>显著提升</t>
  </si>
  <si>
    <t>冀财债【2022】30号-2022年第六批新增政府债券资金（高阳县民政局医养结合养老公寓建设项目）</t>
  </si>
  <si>
    <t>520</t>
  </si>
  <si>
    <t>新建个数</t>
  </si>
  <si>
    <t>实际新建医养结合养老公寓楼个数</t>
  </si>
  <si>
    <t>栋</t>
  </si>
  <si>
    <t>是否满足需求</t>
  </si>
  <si>
    <t>医养结合设备及生活条件是否满足现需条件</t>
  </si>
  <si>
    <t>及时性</t>
  </si>
  <si>
    <t>是否促进养老事业发展</t>
  </si>
  <si>
    <t>有效的促进我县养老事业的持续、健康协调发展，缓解我县特困人员生活条件。</t>
  </si>
  <si>
    <t>是否提升社会水平</t>
  </si>
  <si>
    <t>通过医养结合的政策项目实施促进社会稳定水平逐步提高</t>
  </si>
  <si>
    <t>稳定逐步提升</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</si>
</sst>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s>
  <fonts count="10">
    <font>
      <sz val="11"/>
      <color indexed="8"/>
      <name val="宋体"/>
      <charset val="134"/>
    </font>
    <font>
      <sz val="9"/>
      <name val="宋体"/>
      <charset val="134"/>
    </font>
    <font>
      <b/>
      <sz val="9"/>
      <name val="宋体"/>
      <charset val="134"/>
    </font>
    <font>
      <sz val="12"/>
      <name val="Times New Roman"/>
      <family val="1"/>
      <charset val="134"/>
    </font>
    <font>
      <sz val="20"/>
      <name val="方正小标宋_GBK"/>
      <charset val="134"/>
    </font>
    <font>
      <sz val="10"/>
      <name val="宋体"/>
      <charset val="134"/>
    </font>
    <font>
      <sz val="8"/>
      <name val="宋体"/>
      <charset val="134"/>
    </font>
    <font>
      <b/>
      <sz val="8"/>
      <name val="宋体"/>
      <charset val="134"/>
    </font>
    <font>
      <sz val="8"/>
      <color indexed="8"/>
      <name val="宋体"/>
      <charset val="134"/>
    </font>
    <font>
      <sz val="12"/>
      <name val="宋体"/>
      <charset val="134"/>
    </font>
  </fonts>
  <fills count="4">
    <fill>
      <patternFill patternType="none"/>
    </fill>
    <fill>
      <patternFill patternType="gray125"/>
    </fill>
    <fill>
      <patternFill patternType="solid">
        <fgColor indexed="25"/>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0" fillId="0" borderId="0">
      <alignment vertical="center"/>
    </xf>
  </cellStyleXfs>
  <cellXfs count="166">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3" xfId="0" applyFont="1" applyBorder="1" applyAlignment="1" applyProtection="1">
      <alignment horizontal="center" vertical="center"/>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5" fillId="0" borderId="0" xfId="6"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1" fillId="0" borderId="2" xfId="0" applyFont="1" applyBorder="1" applyAlignment="1" applyProtection="1">
      <alignment horizontal="center" vertical="center"/>
    </xf>
    <xf numFmtId="49" fontId="1" fillId="0" borderId="3" xfId="0" applyNumberFormat="1" applyFont="1" applyBorder="1" applyAlignment="1" applyProtection="1">
      <alignment horizontal="center" vertical="center" wrapText="1"/>
    </xf>
    <xf numFmtId="9" fontId="1" fillId="0" borderId="1" xfId="4"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protection locked="0"/>
    </xf>
    <xf numFmtId="0" fontId="1"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right" vertical="center" wrapText="1"/>
    </xf>
    <xf numFmtId="0" fontId="1" fillId="0" borderId="1" xfId="0" applyNumberFormat="1" applyFont="1" applyBorder="1" applyAlignment="1" applyProtection="1">
      <alignment horizontal="right" vertical="center" wrapText="1"/>
      <protection locked="0"/>
    </xf>
    <xf numFmtId="0" fontId="1" fillId="0" borderId="1" xfId="0" applyNumberFormat="1" applyFont="1" applyBorder="1" applyAlignment="1" applyProtection="1">
      <alignment vertical="center" wrapText="1"/>
      <protection locked="0"/>
    </xf>
    <xf numFmtId="0" fontId="1" fillId="0" borderId="1" xfId="0" applyNumberFormat="1" applyFont="1" applyBorder="1" applyAlignment="1" applyProtection="1">
      <alignment vertical="top" wrapText="1"/>
      <protection locked="0"/>
    </xf>
    <xf numFmtId="0" fontId="1" fillId="0" borderId="1" xfId="0" applyFont="1" applyBorder="1" applyAlignment="1" applyProtection="1">
      <alignment vertical="top"/>
      <protection locked="0"/>
    </xf>
    <xf numFmtId="0" fontId="2" fillId="0" borderId="1" xfId="0" applyFont="1" applyBorder="1" applyAlignment="1" applyProtection="1">
      <alignment vertical="center"/>
    </xf>
    <xf numFmtId="0" fontId="1"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176" fontId="1"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protection locked="0"/>
    </xf>
    <xf numFmtId="0" fontId="2"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top" wrapText="1"/>
      <protection locked="0"/>
    </xf>
    <xf numFmtId="0" fontId="1" fillId="0" borderId="0" xfId="0" applyNumberFormat="1" applyFont="1" applyAlignment="1" applyProtection="1">
      <alignment vertical="top" wrapText="1"/>
      <protection locked="0"/>
    </xf>
    <xf numFmtId="49" fontId="2" fillId="0" borderId="8" xfId="0" applyNumberFormat="1" applyFont="1" applyFill="1" applyBorder="1" applyAlignment="1" applyProtection="1">
      <alignment horizontal="left" vertical="center" wrapText="1"/>
    </xf>
    <xf numFmtId="176"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top" wrapText="1"/>
      <protection locked="0"/>
    </xf>
    <xf numFmtId="0" fontId="1" fillId="0" borderId="1" xfId="0" applyFont="1" applyBorder="1" applyAlignment="1" applyProtection="1">
      <alignment horizontal="center" vertical="top"/>
      <protection locked="0"/>
    </xf>
    <xf numFmtId="49" fontId="1" fillId="0" borderId="5"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0" xfId="0" applyNumberFormat="1" applyFont="1" applyAlignment="1" applyProtection="1">
      <alignment vertical="center" wrapText="1"/>
      <protection locked="0"/>
    </xf>
    <xf numFmtId="49" fontId="6" fillId="0" borderId="1" xfId="0" applyNumberFormat="1" applyFont="1" applyBorder="1" applyAlignment="1" applyProtection="1">
      <alignment horizontal="left" vertical="top" wrapText="1"/>
      <protection locked="0"/>
    </xf>
    <xf numFmtId="0" fontId="7" fillId="0" borderId="0" xfId="0" applyFont="1" applyBorder="1" applyAlignment="1" applyProtection="1">
      <alignment horizontal="center" vertical="center"/>
    </xf>
    <xf numFmtId="0" fontId="7" fillId="0" borderId="0" xfId="0" applyFont="1" applyAlignment="1" applyProtection="1">
      <alignment vertical="top"/>
    </xf>
    <xf numFmtId="49" fontId="7"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vertical="center" wrapText="1"/>
    </xf>
    <xf numFmtId="0" fontId="6"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xf>
    <xf numFmtId="49" fontId="7" fillId="0" borderId="2"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xf>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vertical="center" wrapText="1"/>
    </xf>
    <xf numFmtId="0" fontId="6" fillId="0" borderId="1" xfId="0" applyFont="1" applyBorder="1" applyAlignment="1" applyProtection="1">
      <alignment vertical="center"/>
    </xf>
    <xf numFmtId="0" fontId="6" fillId="0" borderId="1" xfId="0" applyFont="1" applyBorder="1" applyAlignment="1" applyProtection="1">
      <alignment horizontal="center" vertical="center"/>
    </xf>
    <xf numFmtId="49" fontId="8" fillId="0" borderId="1" xfId="0" applyNumberFormat="1" applyFont="1" applyBorder="1" applyAlignment="1" applyProtection="1">
      <alignment horizontal="center" vertical="top" wrapText="1"/>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49" fontId="6" fillId="0" borderId="1" xfId="0" applyNumberFormat="1" applyFont="1" applyBorder="1" applyAlignment="1" applyProtection="1">
      <alignment horizontal="center" vertical="top" wrapText="1"/>
      <protection locked="0"/>
    </xf>
    <xf numFmtId="0" fontId="6"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0" fontId="6"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xf>
    <xf numFmtId="0" fontId="7" fillId="0" borderId="1" xfId="0"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vertical="top" wrapText="1"/>
      <protection locked="0"/>
    </xf>
    <xf numFmtId="49" fontId="6" fillId="0" borderId="1" xfId="0" applyNumberFormat="1" applyFont="1" applyBorder="1" applyAlignment="1" applyProtection="1">
      <alignment vertical="center" wrapText="1"/>
      <protection locked="0"/>
    </xf>
    <xf numFmtId="49" fontId="6" fillId="0" borderId="1"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xf>
    <xf numFmtId="49" fontId="6" fillId="0" borderId="0" xfId="0" applyNumberFormat="1" applyFont="1" applyAlignment="1" applyProtection="1">
      <alignment vertical="top" wrapText="1"/>
      <protection locked="0"/>
    </xf>
    <xf numFmtId="49" fontId="6" fillId="0" borderId="0" xfId="0" applyNumberFormat="1" applyFont="1" applyAlignment="1" applyProtection="1">
      <alignment vertical="center" wrapText="1"/>
      <protection locked="0"/>
    </xf>
    <xf numFmtId="49" fontId="1" fillId="0" borderId="0" xfId="0" applyNumberFormat="1" applyFont="1" applyAlignment="1" applyProtection="1">
      <alignment horizontal="left" vertical="top" wrapText="1"/>
      <protection locked="0"/>
    </xf>
    <xf numFmtId="49" fontId="6" fillId="0" borderId="2" xfId="0" applyNumberFormat="1" applyFont="1" applyBorder="1" applyAlignment="1" applyProtection="1">
      <alignment horizontal="center" vertical="top" wrapText="1"/>
      <protection locked="0"/>
    </xf>
    <xf numFmtId="49" fontId="6" fillId="0" borderId="3" xfId="0" applyNumberFormat="1" applyFont="1" applyBorder="1" applyAlignment="1" applyProtection="1">
      <alignment horizontal="center" vertical="top" wrapText="1"/>
      <protection locked="0"/>
    </xf>
    <xf numFmtId="0" fontId="7" fillId="0" borderId="5"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49" fontId="6" fillId="0" borderId="1" xfId="0" applyNumberFormat="1" applyFont="1" applyBorder="1" applyAlignment="1" applyProtection="1">
      <alignment horizontal="left" vertical="center" wrapText="1"/>
    </xf>
    <xf numFmtId="0" fontId="6" fillId="0" borderId="1" xfId="0" applyNumberFormat="1" applyFont="1" applyBorder="1" applyAlignment="1" applyProtection="1">
      <alignment horizontal="center" vertical="center" wrapText="1"/>
    </xf>
    <xf numFmtId="49" fontId="6" fillId="0" borderId="0" xfId="0" applyNumberFormat="1" applyFont="1" applyAlignment="1" applyProtection="1">
      <alignment horizontal="left" vertical="top" wrapText="1"/>
      <protection locked="0"/>
    </xf>
    <xf numFmtId="49" fontId="6" fillId="0" borderId="2"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xf>
    <xf numFmtId="49" fontId="6" fillId="0" borderId="3" xfId="0" applyNumberFormat="1" applyFont="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top"/>
    </xf>
    <xf numFmtId="0" fontId="1" fillId="0" borderId="4" xfId="0" applyFont="1" applyBorder="1" applyAlignment="1" applyProtection="1">
      <alignment horizontal="center" vertical="top"/>
    </xf>
    <xf numFmtId="0" fontId="1" fillId="0" borderId="1" xfId="0" applyFont="1" applyBorder="1" applyAlignment="1" applyProtection="1">
      <alignment horizontal="center" vertical="top"/>
    </xf>
    <xf numFmtId="49" fontId="1" fillId="0" borderId="1" xfId="0" applyNumberFormat="1" applyFont="1" applyBorder="1" applyAlignment="1" applyProtection="1">
      <alignment horizontal="left" vertical="center" wrapText="1"/>
    </xf>
    <xf numFmtId="176" fontId="2" fillId="0" borderId="1" xfId="0" applyNumberFormat="1" applyFont="1" applyBorder="1" applyAlignment="1" applyProtection="1">
      <alignment horizontal="center" vertical="center" wrapText="1"/>
    </xf>
    <xf numFmtId="0" fontId="5" fillId="0" borderId="0" xfId="0" applyFont="1" applyAlignment="1" applyProtection="1">
      <alignment horizontal="left" vertical="center" wrapText="1"/>
      <protection locked="0"/>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49" fontId="1" fillId="0" borderId="5" xfId="0" applyNumberFormat="1" applyFont="1" applyBorder="1" applyAlignment="1" applyProtection="1">
      <alignment horizontal="center" vertical="top" wrapText="1"/>
      <protection locked="0"/>
    </xf>
    <xf numFmtId="49" fontId="1" fillId="0" borderId="6" xfId="0" applyNumberFormat="1" applyFont="1" applyBorder="1" applyAlignment="1" applyProtection="1">
      <alignment horizontal="center" vertical="top" wrapText="1"/>
      <protection locked="0"/>
    </xf>
    <xf numFmtId="0" fontId="2" fillId="0" borderId="6" xfId="0" applyFont="1" applyBorder="1" applyAlignment="1" applyProtection="1">
      <alignment horizontal="center" vertical="center"/>
    </xf>
    <xf numFmtId="49" fontId="1" fillId="0" borderId="7"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center"/>
    </xf>
    <xf numFmtId="0" fontId="1" fillId="0" borderId="5" xfId="0" applyNumberFormat="1" applyFont="1" applyBorder="1" applyAlignment="1" applyProtection="1">
      <alignment horizontal="center" vertical="top" wrapText="1"/>
      <protection locked="0"/>
    </xf>
    <xf numFmtId="0" fontId="1" fillId="0" borderId="0" xfId="0" applyNumberFormat="1" applyFont="1" applyAlignment="1" applyProtection="1">
      <alignment horizontal="center" vertical="center" wrapText="1"/>
      <protection locked="0"/>
    </xf>
  </cellXfs>
  <cellStyles count="7">
    <cellStyle name="常规" xfId="0" builtinId="0"/>
    <cellStyle name="千位分隔" xfId="1" builtinId="3"/>
    <cellStyle name="货币" xfId="2" builtinId="4"/>
    <cellStyle name="千位分隔[0]" xfId="3" builtinId="6"/>
    <cellStyle name="百分比" xfId="4" builtinId="5"/>
    <cellStyle name="货币[0]" xfId="5" builtinId="7"/>
    <cellStyle name="常规 2" xfId="6"/>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 Type="http://schemas.openxmlformats.org/officeDocument/2006/relationships/worksheet" Target="worksheets/sheet4.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5" Type="http://schemas.openxmlformats.org/officeDocument/2006/relationships/worksheet" Target="worksheets/sheet5.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theme" Target="theme/theme1.xml"/><Relationship Id="rId58" Type="http://schemas.openxmlformats.org/officeDocument/2006/relationships/styles" Target="styles.xml"/><Relationship Id="rId59" Type="http://schemas.openxmlformats.org/officeDocument/2006/relationships/sharedStrings" Target="sharedStrings.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1"/>
  <sheetViews>
    <sheetView workbookViewId="0">
      <selection activeCell="D39" sqref="D39"/>
    </sheetView>
  </sheetViews>
  <sheetFormatPr defaultColWidth="8.375" defaultRowHeight="15" customHeight="1"/>
  <cols>
    <col min="1" max="1" width="8" style="5" customWidth="1"/>
    <col min="2" max="2" width="11.625" style="6" customWidth="1"/>
    <col min="3" max="3" width="10.87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7" t="s">
        <v>7</v>
      </c>
      <c r="D4" s="158"/>
      <c r="E4" s="17" t="s">
        <v>8</v>
      </c>
      <c r="F4" s="18" t="s">
        <v>9</v>
      </c>
      <c r="G4" s="19"/>
      <c r="H4" s="14" t="s">
        <v>10</v>
      </c>
      <c r="I4" s="163" t="s">
        <v>3</v>
      </c>
      <c r="J4" s="163"/>
      <c r="K4" s="163"/>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17</v>
      </c>
      <c r="D6" s="26"/>
      <c r="E6" s="27" t="s">
        <v>18</v>
      </c>
      <c r="F6" s="28" t="s">
        <v>19</v>
      </c>
      <c r="G6" s="29"/>
      <c r="H6" s="27" t="s">
        <v>20</v>
      </c>
      <c r="I6" s="28" t="s">
        <v>19</v>
      </c>
      <c r="J6" s="59"/>
      <c r="K6" s="60">
        <f>I6/C6</f>
        <v>0.987867647058824</v>
      </c>
    </row>
    <row r="7" ht="22.5" customHeight="1" spans="1:11">
      <c r="A7" s="20"/>
      <c r="B7" s="30" t="s">
        <v>21</v>
      </c>
      <c r="C7" s="26" t="s">
        <v>17</v>
      </c>
      <c r="D7" s="26"/>
      <c r="E7" s="30" t="s">
        <v>21</v>
      </c>
      <c r="F7" s="28" t="s">
        <v>19</v>
      </c>
      <c r="G7" s="29"/>
      <c r="H7" s="30" t="s">
        <v>21</v>
      </c>
      <c r="I7" s="28" t="s">
        <v>19</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27</v>
      </c>
      <c r="C10" s="36"/>
      <c r="D10" s="36"/>
      <c r="E10" s="36"/>
      <c r="F10" s="38" t="s">
        <v>28</v>
      </c>
      <c r="G10" s="39"/>
      <c r="H10" s="39"/>
      <c r="I10" s="39"/>
      <c r="J10" s="63"/>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39.75" customHeight="1" spans="1:11">
      <c r="A13" s="45"/>
      <c r="B13" s="47" t="s">
        <v>42</v>
      </c>
      <c r="C13" s="48" t="s">
        <v>43</v>
      </c>
      <c r="D13" s="49" t="s">
        <v>44</v>
      </c>
      <c r="E13" s="49" t="s">
        <v>45</v>
      </c>
      <c r="F13" s="81" t="s">
        <v>46</v>
      </c>
      <c r="G13" s="81" t="s">
        <v>47</v>
      </c>
      <c r="H13" s="50" t="s">
        <v>48</v>
      </c>
      <c r="I13" s="26" t="s">
        <v>49</v>
      </c>
      <c r="J13" s="26" t="s">
        <v>50</v>
      </c>
      <c r="K13" s="66">
        <v>10</v>
      </c>
    </row>
    <row r="14" ht="35.25" customHeight="1" spans="1:11">
      <c r="A14" s="45"/>
      <c r="B14" s="21"/>
      <c r="C14" s="48"/>
      <c r="D14" s="67" t="s">
        <v>51</v>
      </c>
      <c r="E14" s="49" t="s">
        <v>52</v>
      </c>
      <c r="F14" s="81" t="s">
        <v>46</v>
      </c>
      <c r="G14" s="81" t="s">
        <v>53</v>
      </c>
      <c r="H14" s="81" t="s">
        <v>48</v>
      </c>
      <c r="I14" s="86">
        <v>2198</v>
      </c>
      <c r="J14" s="86" t="s">
        <v>50</v>
      </c>
      <c r="K14" s="66">
        <v>10</v>
      </c>
    </row>
    <row r="15" ht="39.75" customHeight="1" spans="1:11">
      <c r="A15" s="45"/>
      <c r="B15" s="21"/>
      <c r="C15" s="48" t="s">
        <v>54</v>
      </c>
      <c r="D15" s="49" t="s">
        <v>55</v>
      </c>
      <c r="E15" s="49" t="s">
        <v>56</v>
      </c>
      <c r="F15" s="81" t="s">
        <v>46</v>
      </c>
      <c r="G15" s="81" t="s">
        <v>57</v>
      </c>
      <c r="H15" s="50" t="s">
        <v>58</v>
      </c>
      <c r="I15" s="48" t="s">
        <v>59</v>
      </c>
      <c r="J15" s="48" t="s">
        <v>50</v>
      </c>
      <c r="K15" s="66">
        <v>10</v>
      </c>
    </row>
    <row r="16" ht="36.75" customHeight="1" spans="1:11">
      <c r="A16" s="45"/>
      <c r="B16" s="21"/>
      <c r="C16" s="48"/>
      <c r="D16" s="49" t="s">
        <v>60</v>
      </c>
      <c r="E16" s="49" t="s">
        <v>61</v>
      </c>
      <c r="F16" s="81" t="s">
        <v>46</v>
      </c>
      <c r="G16" s="81" t="s">
        <v>62</v>
      </c>
      <c r="H16" s="81" t="s">
        <v>58</v>
      </c>
      <c r="I16" s="48" t="s">
        <v>63</v>
      </c>
      <c r="J16" s="48" t="s">
        <v>50</v>
      </c>
      <c r="K16" s="66">
        <v>10</v>
      </c>
    </row>
    <row r="17" ht="27" customHeight="1" spans="1:11">
      <c r="A17" s="45"/>
      <c r="B17" s="21"/>
      <c r="C17" s="48" t="s">
        <v>64</v>
      </c>
      <c r="D17" s="49" t="s">
        <v>65</v>
      </c>
      <c r="E17" s="49" t="s">
        <v>66</v>
      </c>
      <c r="F17" s="50" t="s">
        <v>67</v>
      </c>
      <c r="G17" s="50"/>
      <c r="H17" s="50"/>
      <c r="I17" s="67" t="s">
        <v>68</v>
      </c>
      <c r="J17" s="48" t="s">
        <v>50</v>
      </c>
      <c r="K17" s="75">
        <v>5</v>
      </c>
    </row>
    <row r="18" ht="30" customHeight="1" spans="1:11">
      <c r="A18" s="45"/>
      <c r="B18" s="21"/>
      <c r="C18" s="48" t="s">
        <v>69</v>
      </c>
      <c r="D18" s="49" t="s">
        <v>70</v>
      </c>
      <c r="E18" s="49" t="s">
        <v>70</v>
      </c>
      <c r="F18" s="50" t="s">
        <v>67</v>
      </c>
      <c r="G18" s="50"/>
      <c r="H18" s="50"/>
      <c r="I18" s="49" t="s">
        <v>71</v>
      </c>
      <c r="J18" s="52" t="s">
        <v>50</v>
      </c>
      <c r="K18" s="87">
        <v>5</v>
      </c>
    </row>
    <row r="19" customHeight="1" spans="1:11">
      <c r="A19" s="45"/>
      <c r="B19" s="47" t="s">
        <v>72</v>
      </c>
      <c r="C19" s="89" t="s">
        <v>73</v>
      </c>
      <c r="D19" s="159" t="s">
        <v>74</v>
      </c>
      <c r="E19" s="159" t="s">
        <v>75</v>
      </c>
      <c r="F19" s="159" t="s">
        <v>46</v>
      </c>
      <c r="G19" s="159" t="s">
        <v>76</v>
      </c>
      <c r="H19" s="159" t="s">
        <v>77</v>
      </c>
      <c r="I19" s="159" t="s">
        <v>78</v>
      </c>
      <c r="J19" s="159" t="s">
        <v>50</v>
      </c>
      <c r="K19" s="164">
        <v>30</v>
      </c>
    </row>
    <row r="20" customHeight="1" spans="1:11">
      <c r="A20" s="45"/>
      <c r="B20" s="21"/>
      <c r="C20" s="90"/>
      <c r="D20" s="160"/>
      <c r="E20" s="160"/>
      <c r="F20" s="160"/>
      <c r="G20" s="160"/>
      <c r="H20" s="160"/>
      <c r="I20" s="160"/>
      <c r="J20" s="160"/>
      <c r="K20" s="160"/>
    </row>
    <row r="21" ht="2.25" customHeight="1" spans="1:11">
      <c r="A21" s="45"/>
      <c r="B21" s="21"/>
      <c r="C21" s="90"/>
      <c r="D21" s="160"/>
      <c r="E21" s="160"/>
      <c r="F21" s="160"/>
      <c r="G21" s="160"/>
      <c r="H21" s="160"/>
      <c r="I21" s="160"/>
      <c r="J21" s="160"/>
      <c r="K21" s="160"/>
    </row>
    <row r="22" hidden="1" customHeight="1" spans="1:11">
      <c r="A22" s="45"/>
      <c r="B22" s="41"/>
      <c r="C22" s="90"/>
      <c r="D22" s="160"/>
      <c r="E22" s="160"/>
      <c r="F22" s="160"/>
      <c r="G22" s="160"/>
      <c r="H22" s="160"/>
      <c r="I22" s="160"/>
      <c r="J22" s="160"/>
      <c r="K22" s="160"/>
    </row>
    <row r="23" hidden="1" customHeight="1" spans="1:11">
      <c r="A23" s="45"/>
      <c r="B23" s="161"/>
      <c r="C23" s="90"/>
      <c r="D23" s="160"/>
      <c r="E23" s="160"/>
      <c r="F23" s="160"/>
      <c r="G23" s="160"/>
      <c r="H23" s="160"/>
      <c r="I23" s="160"/>
      <c r="J23" s="160"/>
      <c r="K23" s="160"/>
    </row>
    <row r="24" hidden="1" customHeight="1" spans="1:11">
      <c r="A24" s="45"/>
      <c r="B24" s="46"/>
      <c r="C24" s="91"/>
      <c r="D24" s="162"/>
      <c r="E24" s="162"/>
      <c r="F24" s="162"/>
      <c r="G24" s="162"/>
      <c r="H24" s="162"/>
      <c r="I24" s="162"/>
      <c r="J24" s="162"/>
      <c r="K24" s="162"/>
    </row>
    <row r="25" ht="28.5" customHeight="1" spans="1:11">
      <c r="A25" s="45"/>
      <c r="B25" s="51" t="s">
        <v>79</v>
      </c>
      <c r="C25" s="48" t="s">
        <v>80</v>
      </c>
      <c r="D25" s="49" t="s">
        <v>81</v>
      </c>
      <c r="E25" s="49" t="s">
        <v>82</v>
      </c>
      <c r="F25" s="52" t="s">
        <v>83</v>
      </c>
      <c r="G25" s="50" t="s">
        <v>84</v>
      </c>
      <c r="H25" s="50" t="s">
        <v>85</v>
      </c>
      <c r="I25" s="49"/>
      <c r="J25" s="49"/>
      <c r="K25" s="87">
        <v>10</v>
      </c>
    </row>
    <row r="26" ht="28.5" customHeight="1" spans="1:11">
      <c r="A26" s="45"/>
      <c r="B26" s="47" t="s">
        <v>86</v>
      </c>
      <c r="C26" s="48" t="s">
        <v>87</v>
      </c>
      <c r="D26" s="49"/>
      <c r="E26" s="49"/>
      <c r="F26" s="52"/>
      <c r="G26" s="52"/>
      <c r="H26" s="52"/>
      <c r="I26" s="49"/>
      <c r="J26" s="49" t="s">
        <v>50</v>
      </c>
      <c r="K26" s="155">
        <f>+K6*10</f>
        <v>9.87867647058824</v>
      </c>
    </row>
    <row r="27" ht="18" customHeight="1" spans="1:11">
      <c r="A27" s="53"/>
      <c r="B27" s="21" t="s">
        <v>88</v>
      </c>
      <c r="C27" s="21"/>
      <c r="D27" s="21"/>
      <c r="E27" s="21"/>
      <c r="F27" s="21"/>
      <c r="G27" s="21"/>
      <c r="H27" s="21"/>
      <c r="I27" s="21"/>
      <c r="J27" s="21"/>
      <c r="K27" s="155">
        <f>SUM(K13:K26)</f>
        <v>99.8786764705882</v>
      </c>
    </row>
    <row r="28" ht="45.75" customHeight="1" spans="1:11">
      <c r="A28" s="20" t="s">
        <v>89</v>
      </c>
      <c r="B28" s="31" t="s">
        <v>90</v>
      </c>
      <c r="C28" s="31"/>
      <c r="D28" s="31"/>
      <c r="E28" s="31"/>
      <c r="F28" s="31"/>
      <c r="G28" s="31"/>
      <c r="H28" s="31"/>
      <c r="I28" s="31"/>
      <c r="J28" s="31"/>
      <c r="K28" s="31"/>
    </row>
    <row r="29" ht="19.5" customHeight="1" spans="1:9">
      <c r="A29" s="54" t="s">
        <v>91</v>
      </c>
      <c r="B29" s="6" t="s">
        <v>92</v>
      </c>
      <c r="H29" s="55" t="s">
        <v>93</v>
      </c>
      <c r="I29" s="165">
        <v>6634768</v>
      </c>
    </row>
    <row r="31" ht="241.5" customHeight="1" spans="1:11">
      <c r="A31" s="56" t="s">
        <v>94</v>
      </c>
      <c r="B31" s="56"/>
      <c r="C31" s="56"/>
      <c r="D31" s="56"/>
      <c r="E31" s="56"/>
      <c r="F31" s="56"/>
      <c r="G31" s="56"/>
      <c r="H31" s="56"/>
      <c r="I31" s="56"/>
      <c r="J31" s="56"/>
      <c r="K31" s="56"/>
    </row>
  </sheetData>
  <mergeCells count="5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7:J27"/>
    <mergeCell ref="B28:K28"/>
    <mergeCell ref="A31:K31"/>
    <mergeCell ref="A5:A8"/>
    <mergeCell ref="A9:A10"/>
    <mergeCell ref="A11:A27"/>
    <mergeCell ref="B11:B12"/>
    <mergeCell ref="B13:B18"/>
    <mergeCell ref="B19:B24"/>
    <mergeCell ref="C11:C12"/>
    <mergeCell ref="C13:C14"/>
    <mergeCell ref="C15:C16"/>
    <mergeCell ref="C19:C24"/>
    <mergeCell ref="D11:D12"/>
    <mergeCell ref="D19:D24"/>
    <mergeCell ref="E11:E12"/>
    <mergeCell ref="E19:E24"/>
    <mergeCell ref="F19:F24"/>
    <mergeCell ref="G19:G24"/>
    <mergeCell ref="H19:H24"/>
    <mergeCell ref="I11:I12"/>
    <mergeCell ref="I19:I24"/>
    <mergeCell ref="J11:J12"/>
    <mergeCell ref="J19:J24"/>
    <mergeCell ref="K6:K8"/>
    <mergeCell ref="K11:K12"/>
    <mergeCell ref="K19:K24"/>
  </mergeCells>
  <dataValidations count="1">
    <dataValidation type="list" allowBlank="1" showInputMessage="1" showErrorMessage="1" sqref="J13:J26">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8"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221</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222</v>
      </c>
      <c r="D6" s="26"/>
      <c r="E6" s="27" t="s">
        <v>18</v>
      </c>
      <c r="F6" s="28" t="s">
        <v>223</v>
      </c>
      <c r="G6" s="29"/>
      <c r="H6" s="27" t="s">
        <v>20</v>
      </c>
      <c r="I6" s="28" t="s">
        <v>223</v>
      </c>
      <c r="J6" s="59"/>
      <c r="K6" s="60">
        <f>+I6/C6</f>
        <v>0.664666666666667</v>
      </c>
    </row>
    <row r="7" ht="22.5" customHeight="1" spans="1:11">
      <c r="A7" s="20"/>
      <c r="B7" s="30" t="s">
        <v>21</v>
      </c>
      <c r="C7" s="26" t="s">
        <v>222</v>
      </c>
      <c r="D7" s="26"/>
      <c r="E7" s="30" t="s">
        <v>21</v>
      </c>
      <c r="F7" s="28" t="s">
        <v>223</v>
      </c>
      <c r="G7" s="29"/>
      <c r="H7" s="30" t="s">
        <v>21</v>
      </c>
      <c r="I7" s="28" t="s">
        <v>223</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201</v>
      </c>
      <c r="C10" s="36"/>
      <c r="D10" s="36"/>
      <c r="E10" s="36"/>
      <c r="F10" s="52" t="s">
        <v>202</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96.75" customHeight="1" spans="1:11">
      <c r="A13" s="45"/>
      <c r="B13" s="47" t="s">
        <v>42</v>
      </c>
      <c r="C13" s="48" t="s">
        <v>43</v>
      </c>
      <c r="D13" s="49" t="s">
        <v>203</v>
      </c>
      <c r="E13" s="49" t="s">
        <v>204</v>
      </c>
      <c r="F13" s="93" t="s">
        <v>83</v>
      </c>
      <c r="G13" s="93" t="s">
        <v>197</v>
      </c>
      <c r="H13" s="93" t="s">
        <v>85</v>
      </c>
      <c r="I13" s="129" t="s">
        <v>198</v>
      </c>
      <c r="J13" s="48" t="s">
        <v>50</v>
      </c>
      <c r="K13" s="66">
        <v>13</v>
      </c>
    </row>
    <row r="14" ht="63" customHeight="1" spans="1:11">
      <c r="A14" s="45"/>
      <c r="B14" s="21"/>
      <c r="C14" s="48" t="s">
        <v>54</v>
      </c>
      <c r="D14" s="49" t="s">
        <v>205</v>
      </c>
      <c r="E14" s="49" t="s">
        <v>206</v>
      </c>
      <c r="F14" s="50" t="s">
        <v>67</v>
      </c>
      <c r="G14" s="50"/>
      <c r="H14" s="50" t="s">
        <v>207</v>
      </c>
      <c r="I14" s="48" t="s">
        <v>190</v>
      </c>
      <c r="J14" s="48" t="s">
        <v>50</v>
      </c>
      <c r="K14" s="75">
        <v>13</v>
      </c>
    </row>
    <row r="15" ht="28.5" customHeight="1" spans="1:11">
      <c r="A15" s="45"/>
      <c r="B15" s="21"/>
      <c r="C15" s="48" t="s">
        <v>64</v>
      </c>
      <c r="D15" s="49" t="s">
        <v>208</v>
      </c>
      <c r="E15" s="49" t="s">
        <v>209</v>
      </c>
      <c r="F15" s="93" t="s">
        <v>210</v>
      </c>
      <c r="G15" s="50" t="s">
        <v>96</v>
      </c>
      <c r="H15" s="50" t="s">
        <v>211</v>
      </c>
      <c r="I15" s="48" t="s">
        <v>190</v>
      </c>
      <c r="J15" s="48" t="s">
        <v>50</v>
      </c>
      <c r="K15" s="75">
        <v>12</v>
      </c>
    </row>
    <row r="16" customHeight="1" spans="1:11">
      <c r="A16" s="45"/>
      <c r="B16" s="21"/>
      <c r="C16" s="48" t="s">
        <v>69</v>
      </c>
      <c r="D16" s="49" t="s">
        <v>212</v>
      </c>
      <c r="E16" s="49" t="s">
        <v>212</v>
      </c>
      <c r="F16" s="50" t="s">
        <v>67</v>
      </c>
      <c r="G16" s="50"/>
      <c r="H16" s="50" t="s">
        <v>213</v>
      </c>
      <c r="I16" s="48" t="s">
        <v>190</v>
      </c>
      <c r="J16" s="48" t="s">
        <v>50</v>
      </c>
      <c r="K16" s="75">
        <v>12</v>
      </c>
    </row>
    <row r="17" ht="50.25" customHeight="1" spans="1:11">
      <c r="A17" s="45"/>
      <c r="B17" s="47" t="s">
        <v>72</v>
      </c>
      <c r="C17" s="48" t="s">
        <v>131</v>
      </c>
      <c r="D17" s="49" t="s">
        <v>214</v>
      </c>
      <c r="E17" s="49" t="s">
        <v>215</v>
      </c>
      <c r="F17" s="129" t="s">
        <v>46</v>
      </c>
      <c r="G17" s="93" t="s">
        <v>198</v>
      </c>
      <c r="H17" s="93" t="s">
        <v>85</v>
      </c>
      <c r="I17" s="129" t="s">
        <v>198</v>
      </c>
      <c r="J17" s="48" t="s">
        <v>50</v>
      </c>
      <c r="K17" s="75">
        <v>15</v>
      </c>
    </row>
    <row r="18" ht="27.75" customHeight="1" spans="1:11">
      <c r="A18" s="45"/>
      <c r="B18" s="21"/>
      <c r="C18" s="48" t="s">
        <v>117</v>
      </c>
      <c r="D18" s="49" t="s">
        <v>216</v>
      </c>
      <c r="E18" s="49" t="s">
        <v>217</v>
      </c>
      <c r="F18" s="50" t="s">
        <v>67</v>
      </c>
      <c r="G18" s="50"/>
      <c r="H18" s="50" t="s">
        <v>218</v>
      </c>
      <c r="I18" s="48" t="s">
        <v>190</v>
      </c>
      <c r="J18" s="48" t="s">
        <v>50</v>
      </c>
      <c r="K18" s="75">
        <v>15</v>
      </c>
    </row>
    <row r="19" ht="35.25" customHeight="1" spans="1:11">
      <c r="A19" s="45"/>
      <c r="B19" s="51" t="s">
        <v>79</v>
      </c>
      <c r="C19" s="48" t="s">
        <v>80</v>
      </c>
      <c r="D19" s="49" t="s">
        <v>219</v>
      </c>
      <c r="E19" s="49" t="s">
        <v>220</v>
      </c>
      <c r="F19" s="93" t="s">
        <v>83</v>
      </c>
      <c r="G19" s="93" t="s">
        <v>197</v>
      </c>
      <c r="H19" s="93" t="s">
        <v>85</v>
      </c>
      <c r="I19" s="129" t="s">
        <v>198</v>
      </c>
      <c r="J19" s="48" t="s">
        <v>50</v>
      </c>
      <c r="K19" s="75">
        <v>10</v>
      </c>
    </row>
    <row r="20" ht="28.5" customHeight="1" spans="1:11">
      <c r="A20" s="45"/>
      <c r="B20" s="47" t="s">
        <v>86</v>
      </c>
      <c r="C20" s="48" t="s">
        <v>87</v>
      </c>
      <c r="D20" s="49"/>
      <c r="E20" s="49"/>
      <c r="F20" s="52"/>
      <c r="G20" s="52"/>
      <c r="H20" s="52"/>
      <c r="I20" s="49"/>
      <c r="J20" s="48" t="s">
        <v>50</v>
      </c>
      <c r="K20" s="75">
        <v>10</v>
      </c>
    </row>
    <row r="21" ht="18" customHeight="1" spans="1:11">
      <c r="A21" s="53"/>
      <c r="B21" s="21" t="s">
        <v>88</v>
      </c>
      <c r="C21" s="21"/>
      <c r="D21" s="21"/>
      <c r="E21" s="21"/>
      <c r="F21" s="21"/>
      <c r="G21" s="21"/>
      <c r="H21" s="21"/>
      <c r="I21" s="21"/>
      <c r="J21" s="21"/>
      <c r="K21" s="21">
        <v>100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55" t="s">
        <v>100</v>
      </c>
    </row>
    <row r="25" ht="282"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77"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topLeftCell="A2"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224</v>
      </c>
      <c r="D4" s="37"/>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225</v>
      </c>
      <c r="D6" s="26"/>
      <c r="E6" s="27" t="s">
        <v>18</v>
      </c>
      <c r="F6" s="28" t="s">
        <v>226</v>
      </c>
      <c r="G6" s="29"/>
      <c r="H6" s="27" t="s">
        <v>20</v>
      </c>
      <c r="I6" s="28" t="s">
        <v>226</v>
      </c>
      <c r="J6" s="59"/>
      <c r="K6" s="60">
        <f>+I6/C6</f>
        <v>0.904625</v>
      </c>
    </row>
    <row r="7" ht="22.5" customHeight="1" spans="1:11">
      <c r="A7" s="20"/>
      <c r="B7" s="30" t="s">
        <v>21</v>
      </c>
      <c r="C7" s="26" t="s">
        <v>225</v>
      </c>
      <c r="D7" s="26"/>
      <c r="E7" s="30" t="s">
        <v>21</v>
      </c>
      <c r="F7" s="28" t="s">
        <v>226</v>
      </c>
      <c r="G7" s="29"/>
      <c r="H7" s="30" t="s">
        <v>21</v>
      </c>
      <c r="I7" s="28" t="s">
        <v>226</v>
      </c>
      <c r="J7" s="5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48" t="s">
        <v>50</v>
      </c>
      <c r="K17" s="68">
        <v>9</v>
      </c>
    </row>
    <row r="18" ht="17.25" customHeight="1" spans="1:11">
      <c r="A18" s="45"/>
      <c r="B18" s="21"/>
      <c r="C18" s="48" t="s">
        <v>69</v>
      </c>
      <c r="D18" s="49" t="s">
        <v>249</v>
      </c>
      <c r="E18" s="49" t="s">
        <v>249</v>
      </c>
      <c r="F18" s="129" t="s">
        <v>46</v>
      </c>
      <c r="G18" s="50" t="s">
        <v>190</v>
      </c>
      <c r="H18" s="50" t="s">
        <v>85</v>
      </c>
      <c r="I18" s="67" t="s">
        <v>77</v>
      </c>
      <c r="J18" s="48" t="s">
        <v>50</v>
      </c>
      <c r="K18" s="68">
        <v>9</v>
      </c>
    </row>
    <row r="19" ht="32.25" customHeight="1" spans="1:11">
      <c r="A19" s="45"/>
      <c r="B19" s="47" t="s">
        <v>72</v>
      </c>
      <c r="C19" s="48" t="s">
        <v>131</v>
      </c>
      <c r="D19" s="49" t="s">
        <v>250</v>
      </c>
      <c r="E19" s="49" t="s">
        <v>251</v>
      </c>
      <c r="F19" s="50" t="s">
        <v>67</v>
      </c>
      <c r="G19" s="50"/>
      <c r="H19" s="50"/>
      <c r="I19" s="49" t="s">
        <v>252</v>
      </c>
      <c r="J19" s="52" t="s">
        <v>50</v>
      </c>
      <c r="K19" s="75">
        <v>15</v>
      </c>
    </row>
    <row r="20" ht="33.75" customHeight="1" spans="1:11">
      <c r="A20" s="45"/>
      <c r="B20" s="21"/>
      <c r="C20" s="48" t="s">
        <v>73</v>
      </c>
      <c r="D20" s="49" t="s">
        <v>253</v>
      </c>
      <c r="E20" s="49" t="s">
        <v>253</v>
      </c>
      <c r="F20" s="50" t="s">
        <v>67</v>
      </c>
      <c r="G20" s="50"/>
      <c r="H20" s="50" t="s">
        <v>140</v>
      </c>
      <c r="I20" s="67" t="s">
        <v>77</v>
      </c>
      <c r="J20" s="52" t="s">
        <v>50</v>
      </c>
      <c r="K20" s="75">
        <v>15</v>
      </c>
    </row>
    <row r="21" ht="21.75" customHeight="1" spans="1:11">
      <c r="A21" s="45"/>
      <c r="B21" s="51" t="s">
        <v>79</v>
      </c>
      <c r="C21" s="48" t="s">
        <v>80</v>
      </c>
      <c r="D21" s="49" t="s">
        <v>219</v>
      </c>
      <c r="E21" s="49" t="s">
        <v>254</v>
      </c>
      <c r="F21" s="93" t="s">
        <v>83</v>
      </c>
      <c r="G21" s="93" t="s">
        <v>197</v>
      </c>
      <c r="H21" s="93" t="s">
        <v>85</v>
      </c>
      <c r="I21" s="129" t="s">
        <v>198</v>
      </c>
      <c r="J21" s="86" t="s">
        <v>50</v>
      </c>
      <c r="K21" s="75">
        <v>10</v>
      </c>
    </row>
    <row r="22" ht="28.5" customHeight="1" spans="1:11">
      <c r="A22" s="45"/>
      <c r="B22" s="47" t="s">
        <v>86</v>
      </c>
      <c r="C22" s="48" t="s">
        <v>87</v>
      </c>
      <c r="D22" s="49"/>
      <c r="E22" s="49"/>
      <c r="F22" s="52"/>
      <c r="G22" s="52"/>
      <c r="H22" s="52"/>
      <c r="I22" s="49"/>
      <c r="J22" s="52" t="s">
        <v>50</v>
      </c>
      <c r="K22" s="79">
        <f>+K6*10</f>
        <v>9.04625</v>
      </c>
    </row>
    <row r="23" ht="18" customHeight="1" spans="1:11">
      <c r="A23" s="53"/>
      <c r="B23" s="21" t="s">
        <v>88</v>
      </c>
      <c r="C23" s="21"/>
      <c r="D23" s="21"/>
      <c r="E23" s="21"/>
      <c r="F23" s="21"/>
      <c r="G23" s="21"/>
      <c r="H23" s="21"/>
      <c r="I23" s="21"/>
      <c r="J23" s="21"/>
      <c r="K23" s="79">
        <f>SUM(K9:K22)</f>
        <v>99.04625</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09.25"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224</v>
      </c>
      <c r="D4" s="37"/>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255</v>
      </c>
      <c r="D6" s="26"/>
      <c r="E6" s="27" t="s">
        <v>18</v>
      </c>
      <c r="F6" s="28" t="s">
        <v>255</v>
      </c>
      <c r="G6" s="29"/>
      <c r="H6" s="27" t="s">
        <v>20</v>
      </c>
      <c r="I6" s="28" t="s">
        <v>255</v>
      </c>
      <c r="J6" s="59"/>
      <c r="K6" s="60">
        <f>+I6/C6</f>
        <v>1</v>
      </c>
    </row>
    <row r="7" ht="22.5" customHeight="1" spans="1:11">
      <c r="A7" s="20"/>
      <c r="B7" s="30" t="s">
        <v>21</v>
      </c>
      <c r="C7" s="26" t="s">
        <v>255</v>
      </c>
      <c r="D7" s="26"/>
      <c r="E7" s="30" t="s">
        <v>21</v>
      </c>
      <c r="F7" s="28" t="s">
        <v>255</v>
      </c>
      <c r="G7" s="29"/>
      <c r="H7" s="30" t="s">
        <v>21</v>
      </c>
      <c r="I7" s="28" t="s">
        <v>255</v>
      </c>
      <c r="J7" s="5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67" t="s">
        <v>50</v>
      </c>
      <c r="K17" s="68">
        <v>9</v>
      </c>
    </row>
    <row r="18" ht="17.25" customHeight="1" spans="1:11">
      <c r="A18" s="45"/>
      <c r="B18" s="21"/>
      <c r="C18" s="48" t="s">
        <v>69</v>
      </c>
      <c r="D18" s="49" t="s">
        <v>249</v>
      </c>
      <c r="E18" s="49" t="s">
        <v>249</v>
      </c>
      <c r="F18" s="129" t="s">
        <v>46</v>
      </c>
      <c r="G18" s="50" t="s">
        <v>190</v>
      </c>
      <c r="H18" s="50" t="s">
        <v>85</v>
      </c>
      <c r="I18" s="67" t="s">
        <v>77</v>
      </c>
      <c r="J18" s="67" t="s">
        <v>50</v>
      </c>
      <c r="K18" s="68">
        <v>9</v>
      </c>
    </row>
    <row r="19" customHeight="1" spans="1:11">
      <c r="A19" s="45"/>
      <c r="B19" s="47" t="s">
        <v>72</v>
      </c>
      <c r="C19" s="48" t="s">
        <v>131</v>
      </c>
      <c r="D19" s="49" t="s">
        <v>250</v>
      </c>
      <c r="E19" s="49" t="s">
        <v>251</v>
      </c>
      <c r="F19" s="50" t="s">
        <v>67</v>
      </c>
      <c r="G19" s="50"/>
      <c r="H19" s="50"/>
      <c r="I19" s="49" t="s">
        <v>252</v>
      </c>
      <c r="J19" s="49" t="s">
        <v>50</v>
      </c>
      <c r="K19" s="87">
        <v>15</v>
      </c>
    </row>
    <row r="20" ht="33.75" customHeight="1" spans="1:11">
      <c r="A20" s="45"/>
      <c r="B20" s="21"/>
      <c r="C20" s="48" t="s">
        <v>73</v>
      </c>
      <c r="D20" s="49" t="s">
        <v>253</v>
      </c>
      <c r="E20" s="49" t="s">
        <v>253</v>
      </c>
      <c r="F20" s="50" t="s">
        <v>67</v>
      </c>
      <c r="G20" s="50"/>
      <c r="H20" s="50" t="s">
        <v>140</v>
      </c>
      <c r="I20" s="67" t="s">
        <v>77</v>
      </c>
      <c r="J20" s="49" t="s">
        <v>50</v>
      </c>
      <c r="K20" s="87">
        <v>15</v>
      </c>
    </row>
    <row r="21" ht="21.75" customHeight="1" spans="1:11">
      <c r="A21" s="45"/>
      <c r="B21" s="51" t="s">
        <v>79</v>
      </c>
      <c r="C21" s="48" t="s">
        <v>80</v>
      </c>
      <c r="D21" s="49" t="s">
        <v>219</v>
      </c>
      <c r="E21" s="49" t="s">
        <v>254</v>
      </c>
      <c r="F21" s="93" t="s">
        <v>83</v>
      </c>
      <c r="G21" s="93" t="s">
        <v>197</v>
      </c>
      <c r="H21" s="93" t="s">
        <v>85</v>
      </c>
      <c r="I21" s="129" t="s">
        <v>198</v>
      </c>
      <c r="J21" s="86" t="s">
        <v>50</v>
      </c>
      <c r="K21" s="87">
        <v>10</v>
      </c>
    </row>
    <row r="22" ht="28.5" customHeight="1" spans="1:11">
      <c r="A22" s="45"/>
      <c r="B22" s="47" t="s">
        <v>86</v>
      </c>
      <c r="C22" s="48" t="s">
        <v>87</v>
      </c>
      <c r="D22" s="49"/>
      <c r="E22" s="49"/>
      <c r="F22" s="52"/>
      <c r="G22" s="52"/>
      <c r="H22" s="52"/>
      <c r="I22" s="49"/>
      <c r="J22" s="49" t="s">
        <v>50</v>
      </c>
      <c r="K22" s="87">
        <v>10</v>
      </c>
    </row>
    <row r="23" ht="18" customHeight="1" spans="1:11">
      <c r="A23" s="53"/>
      <c r="B23" s="21" t="s">
        <v>88</v>
      </c>
      <c r="C23" s="21"/>
      <c r="D23" s="21"/>
      <c r="E23" s="21"/>
      <c r="F23" s="21"/>
      <c r="G23" s="21"/>
      <c r="H23" s="21"/>
      <c r="I23" s="21"/>
      <c r="J23" s="21"/>
      <c r="K23" s="31">
        <v>100</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00.25"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699305555555556" right="0.699305555555556" top="0.75" bottom="0.75" header="0.3" footer="0.3"/>
  <pageSetup paperSize="9" scale="75"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256</v>
      </c>
      <c r="D4" s="37"/>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257</v>
      </c>
      <c r="D6" s="26"/>
      <c r="E6" s="27" t="s">
        <v>18</v>
      </c>
      <c r="F6" s="28" t="s">
        <v>257</v>
      </c>
      <c r="G6" s="29"/>
      <c r="H6" s="27" t="s">
        <v>20</v>
      </c>
      <c r="I6" s="28" t="s">
        <v>257</v>
      </c>
      <c r="J6" s="29"/>
      <c r="K6" s="60">
        <f>+I6/C6</f>
        <v>1</v>
      </c>
    </row>
    <row r="7" ht="22.5" customHeight="1" spans="1:11">
      <c r="A7" s="20"/>
      <c r="B7" s="30" t="s">
        <v>21</v>
      </c>
      <c r="C7" s="26" t="s">
        <v>257</v>
      </c>
      <c r="D7" s="26"/>
      <c r="E7" s="30" t="s">
        <v>21</v>
      </c>
      <c r="F7" s="28" t="s">
        <v>257</v>
      </c>
      <c r="G7" s="29"/>
      <c r="H7" s="30" t="s">
        <v>21</v>
      </c>
      <c r="I7" s="28" t="s">
        <v>257</v>
      </c>
      <c r="J7" s="2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67" t="s">
        <v>50</v>
      </c>
      <c r="K17" s="68">
        <v>9</v>
      </c>
    </row>
    <row r="18" ht="17.25" customHeight="1" spans="1:11">
      <c r="A18" s="45"/>
      <c r="B18" s="21"/>
      <c r="C18" s="48" t="s">
        <v>69</v>
      </c>
      <c r="D18" s="49" t="s">
        <v>249</v>
      </c>
      <c r="E18" s="49" t="s">
        <v>249</v>
      </c>
      <c r="F18" s="129" t="s">
        <v>46</v>
      </c>
      <c r="G18" s="50" t="s">
        <v>190</v>
      </c>
      <c r="H18" s="50" t="s">
        <v>85</v>
      </c>
      <c r="I18" s="67" t="s">
        <v>77</v>
      </c>
      <c r="J18" s="67" t="s">
        <v>50</v>
      </c>
      <c r="K18" s="68">
        <v>9</v>
      </c>
    </row>
    <row r="19" customHeight="1" spans="1:11">
      <c r="A19" s="45"/>
      <c r="B19" s="47" t="s">
        <v>72</v>
      </c>
      <c r="C19" s="48" t="s">
        <v>131</v>
      </c>
      <c r="D19" s="49" t="s">
        <v>250</v>
      </c>
      <c r="E19" s="49" t="s">
        <v>251</v>
      </c>
      <c r="F19" s="50" t="s">
        <v>67</v>
      </c>
      <c r="G19" s="50"/>
      <c r="H19" s="50"/>
      <c r="I19" s="49" t="s">
        <v>252</v>
      </c>
      <c r="J19" s="49" t="s">
        <v>50</v>
      </c>
      <c r="K19" s="75">
        <v>15</v>
      </c>
    </row>
    <row r="20" ht="33.75" customHeight="1" spans="1:11">
      <c r="A20" s="45"/>
      <c r="B20" s="21"/>
      <c r="C20" s="48" t="s">
        <v>73</v>
      </c>
      <c r="D20" s="49" t="s">
        <v>253</v>
      </c>
      <c r="E20" s="49" t="s">
        <v>253</v>
      </c>
      <c r="F20" s="50" t="s">
        <v>67</v>
      </c>
      <c r="G20" s="50"/>
      <c r="H20" s="50" t="s">
        <v>140</v>
      </c>
      <c r="I20" s="67" t="s">
        <v>77</v>
      </c>
      <c r="J20" s="49" t="s">
        <v>50</v>
      </c>
      <c r="K20" s="75">
        <v>15</v>
      </c>
    </row>
    <row r="21" ht="21.75" customHeight="1" spans="1:11">
      <c r="A21" s="45"/>
      <c r="B21" s="51" t="s">
        <v>79</v>
      </c>
      <c r="C21" s="48" t="s">
        <v>80</v>
      </c>
      <c r="D21" s="49" t="s">
        <v>219</v>
      </c>
      <c r="E21" s="49" t="s">
        <v>254</v>
      </c>
      <c r="F21" s="93" t="s">
        <v>83</v>
      </c>
      <c r="G21" s="93" t="s">
        <v>197</v>
      </c>
      <c r="H21" s="93" t="s">
        <v>85</v>
      </c>
      <c r="I21" s="129" t="s">
        <v>198</v>
      </c>
      <c r="J21" s="86" t="s">
        <v>50</v>
      </c>
      <c r="K21" s="75">
        <v>10</v>
      </c>
    </row>
    <row r="22" ht="28.5" customHeight="1" spans="1:11">
      <c r="A22" s="45"/>
      <c r="B22" s="47" t="s">
        <v>86</v>
      </c>
      <c r="C22" s="48" t="s">
        <v>87</v>
      </c>
      <c r="D22" s="49"/>
      <c r="E22" s="49"/>
      <c r="F22" s="52"/>
      <c r="G22" s="52"/>
      <c r="H22" s="52"/>
      <c r="I22" s="49"/>
      <c r="J22" s="49" t="s">
        <v>50</v>
      </c>
      <c r="K22" s="75">
        <v>10</v>
      </c>
    </row>
    <row r="23" ht="18" customHeight="1" spans="1:11">
      <c r="A23" s="53"/>
      <c r="B23" s="21" t="s">
        <v>88</v>
      </c>
      <c r="C23" s="21"/>
      <c r="D23" s="21"/>
      <c r="E23" s="21"/>
      <c r="F23" s="21"/>
      <c r="G23" s="21"/>
      <c r="H23" s="21"/>
      <c r="I23" s="21"/>
      <c r="J23" s="21"/>
      <c r="K23" s="31">
        <v>100</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00.25"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699305555555556" right="0.699305555555556" top="0.75" bottom="0.75" header="0.3" footer="0.3"/>
  <pageSetup paperSize="9" scale="75"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topLeftCell="A2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256</v>
      </c>
      <c r="D4" s="37"/>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258</v>
      </c>
      <c r="D6" s="26"/>
      <c r="E6" s="27" t="s">
        <v>18</v>
      </c>
      <c r="F6" s="28" t="s">
        <v>258</v>
      </c>
      <c r="G6" s="29"/>
      <c r="H6" s="27" t="s">
        <v>20</v>
      </c>
      <c r="I6" s="28" t="s">
        <v>258</v>
      </c>
      <c r="J6" s="59"/>
      <c r="K6" s="60">
        <f>+I6/C6</f>
        <v>1</v>
      </c>
    </row>
    <row r="7" ht="22.5" customHeight="1" spans="1:11">
      <c r="A7" s="20"/>
      <c r="B7" s="30" t="s">
        <v>21</v>
      </c>
      <c r="C7" s="26" t="s">
        <v>258</v>
      </c>
      <c r="D7" s="26"/>
      <c r="E7" s="30" t="s">
        <v>21</v>
      </c>
      <c r="F7" s="28" t="s">
        <v>258</v>
      </c>
      <c r="G7" s="29"/>
      <c r="H7" s="30" t="s">
        <v>21</v>
      </c>
      <c r="I7" s="28" t="s">
        <v>258</v>
      </c>
      <c r="J7" s="5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48" t="s">
        <v>50</v>
      </c>
      <c r="K17" s="68">
        <v>9</v>
      </c>
    </row>
    <row r="18" ht="17.25" customHeight="1" spans="1:11">
      <c r="A18" s="45"/>
      <c r="B18" s="21"/>
      <c r="C18" s="48" t="s">
        <v>69</v>
      </c>
      <c r="D18" s="49" t="s">
        <v>249</v>
      </c>
      <c r="E18" s="49" t="s">
        <v>249</v>
      </c>
      <c r="F18" s="129" t="s">
        <v>46</v>
      </c>
      <c r="G18" s="50" t="s">
        <v>190</v>
      </c>
      <c r="H18" s="50" t="s">
        <v>85</v>
      </c>
      <c r="I18" s="67" t="s">
        <v>77</v>
      </c>
      <c r="J18" s="48" t="s">
        <v>50</v>
      </c>
      <c r="K18" s="68">
        <v>9</v>
      </c>
    </row>
    <row r="19" customHeight="1" spans="1:11">
      <c r="A19" s="45"/>
      <c r="B19" s="47" t="s">
        <v>72</v>
      </c>
      <c r="C19" s="48" t="s">
        <v>131</v>
      </c>
      <c r="D19" s="49" t="s">
        <v>250</v>
      </c>
      <c r="E19" s="49" t="s">
        <v>251</v>
      </c>
      <c r="F19" s="50" t="s">
        <v>67</v>
      </c>
      <c r="G19" s="50"/>
      <c r="H19" s="50"/>
      <c r="I19" s="49" t="s">
        <v>252</v>
      </c>
      <c r="J19" s="48" t="s">
        <v>50</v>
      </c>
      <c r="K19" s="75">
        <v>15</v>
      </c>
    </row>
    <row r="20" ht="33.75" customHeight="1" spans="1:11">
      <c r="A20" s="45"/>
      <c r="B20" s="21"/>
      <c r="C20" s="48" t="s">
        <v>73</v>
      </c>
      <c r="D20" s="49" t="s">
        <v>253</v>
      </c>
      <c r="E20" s="49" t="s">
        <v>253</v>
      </c>
      <c r="F20" s="50" t="s">
        <v>67</v>
      </c>
      <c r="G20" s="50"/>
      <c r="H20" s="50" t="s">
        <v>140</v>
      </c>
      <c r="I20" s="67" t="s">
        <v>77</v>
      </c>
      <c r="J20" s="48" t="s">
        <v>50</v>
      </c>
      <c r="K20" s="75">
        <v>15</v>
      </c>
    </row>
    <row r="21" ht="21.75" customHeight="1" spans="1:11">
      <c r="A21" s="45"/>
      <c r="B21" s="51" t="s">
        <v>79</v>
      </c>
      <c r="C21" s="48" t="s">
        <v>80</v>
      </c>
      <c r="D21" s="49" t="s">
        <v>219</v>
      </c>
      <c r="E21" s="49" t="s">
        <v>254</v>
      </c>
      <c r="F21" s="93" t="s">
        <v>83</v>
      </c>
      <c r="G21" s="93" t="s">
        <v>197</v>
      </c>
      <c r="H21" s="93" t="s">
        <v>85</v>
      </c>
      <c r="I21" s="129" t="s">
        <v>198</v>
      </c>
      <c r="J21" s="86" t="s">
        <v>50</v>
      </c>
      <c r="K21" s="75">
        <v>10</v>
      </c>
    </row>
    <row r="22" ht="28.5" customHeight="1" spans="1:11">
      <c r="A22" s="45"/>
      <c r="B22" s="47" t="s">
        <v>86</v>
      </c>
      <c r="C22" s="48" t="s">
        <v>87</v>
      </c>
      <c r="D22" s="49"/>
      <c r="E22" s="49"/>
      <c r="F22" s="52"/>
      <c r="G22" s="52"/>
      <c r="H22" s="52"/>
      <c r="I22" s="49"/>
      <c r="J22" s="48" t="s">
        <v>50</v>
      </c>
      <c r="K22" s="75">
        <v>10</v>
      </c>
    </row>
    <row r="23" ht="18" customHeight="1" spans="1:11">
      <c r="A23" s="53"/>
      <c r="B23" s="21" t="s">
        <v>88</v>
      </c>
      <c r="C23" s="21"/>
      <c r="D23" s="21"/>
      <c r="E23" s="21"/>
      <c r="F23" s="21"/>
      <c r="G23" s="21"/>
      <c r="H23" s="21"/>
      <c r="I23" s="21"/>
      <c r="J23" s="21"/>
      <c r="K23" s="31">
        <v>100</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49.75"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699305555555556" right="0.699305555555556" top="0.75" bottom="0.75" header="0.3" footer="0.3"/>
  <pageSetup paperSize="9" scale="7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topLeftCell="A2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2.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42.75" customHeight="1" spans="1:11">
      <c r="A4" s="13" t="s">
        <v>5</v>
      </c>
      <c r="B4" s="14" t="s">
        <v>6</v>
      </c>
      <c r="C4" s="15" t="s">
        <v>259</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260</v>
      </c>
      <c r="D6" s="26"/>
      <c r="E6" s="27" t="s">
        <v>18</v>
      </c>
      <c r="F6" s="28" t="s">
        <v>260</v>
      </c>
      <c r="G6" s="29"/>
      <c r="H6" s="27" t="s">
        <v>20</v>
      </c>
      <c r="I6" s="28" t="s">
        <v>260</v>
      </c>
      <c r="J6" s="59"/>
      <c r="K6" s="60">
        <f>+I6/C6</f>
        <v>1</v>
      </c>
    </row>
    <row r="7" ht="22.5" customHeight="1" spans="1:11">
      <c r="A7" s="20"/>
      <c r="B7" s="30" t="s">
        <v>21</v>
      </c>
      <c r="C7" s="26" t="s">
        <v>260</v>
      </c>
      <c r="D7" s="26"/>
      <c r="E7" s="30" t="s">
        <v>21</v>
      </c>
      <c r="F7" s="28" t="s">
        <v>260</v>
      </c>
      <c r="G7" s="29"/>
      <c r="H7" s="30" t="s">
        <v>21</v>
      </c>
      <c r="I7" s="28" t="s">
        <v>260</v>
      </c>
      <c r="J7" s="5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48" t="s">
        <v>50</v>
      </c>
      <c r="K17" s="68">
        <v>9</v>
      </c>
    </row>
    <row r="18" ht="17.25" customHeight="1" spans="1:11">
      <c r="A18" s="45"/>
      <c r="B18" s="21"/>
      <c r="C18" s="48" t="s">
        <v>69</v>
      </c>
      <c r="D18" s="49" t="s">
        <v>249</v>
      </c>
      <c r="E18" s="49" t="s">
        <v>249</v>
      </c>
      <c r="F18" s="129" t="s">
        <v>46</v>
      </c>
      <c r="G18" s="50" t="s">
        <v>190</v>
      </c>
      <c r="H18" s="50" t="s">
        <v>85</v>
      </c>
      <c r="I18" s="67" t="s">
        <v>77</v>
      </c>
      <c r="J18" s="48" t="s">
        <v>50</v>
      </c>
      <c r="K18" s="68">
        <v>9</v>
      </c>
    </row>
    <row r="19" ht="30" customHeight="1" spans="1:11">
      <c r="A19" s="45"/>
      <c r="B19" s="47" t="s">
        <v>72</v>
      </c>
      <c r="C19" s="48" t="s">
        <v>131</v>
      </c>
      <c r="D19" s="49" t="s">
        <v>250</v>
      </c>
      <c r="E19" s="49" t="s">
        <v>251</v>
      </c>
      <c r="F19" s="50" t="s">
        <v>67</v>
      </c>
      <c r="G19" s="50"/>
      <c r="H19" s="50"/>
      <c r="I19" s="49" t="s">
        <v>252</v>
      </c>
      <c r="J19" s="48" t="s">
        <v>50</v>
      </c>
      <c r="K19" s="87">
        <v>15</v>
      </c>
    </row>
    <row r="20" ht="33.75" customHeight="1" spans="1:11">
      <c r="A20" s="45"/>
      <c r="B20" s="21"/>
      <c r="C20" s="48" t="s">
        <v>73</v>
      </c>
      <c r="D20" s="49" t="s">
        <v>253</v>
      </c>
      <c r="E20" s="49" t="s">
        <v>253</v>
      </c>
      <c r="F20" s="50" t="s">
        <v>67</v>
      </c>
      <c r="G20" s="50"/>
      <c r="H20" s="50" t="s">
        <v>140</v>
      </c>
      <c r="I20" s="67" t="s">
        <v>77</v>
      </c>
      <c r="J20" s="48" t="s">
        <v>50</v>
      </c>
      <c r="K20" s="87">
        <v>15</v>
      </c>
    </row>
    <row r="21" ht="21.75" customHeight="1" spans="1:11">
      <c r="A21" s="45"/>
      <c r="B21" s="51" t="s">
        <v>79</v>
      </c>
      <c r="C21" s="48" t="s">
        <v>80</v>
      </c>
      <c r="D21" s="49" t="s">
        <v>219</v>
      </c>
      <c r="E21" s="49" t="s">
        <v>254</v>
      </c>
      <c r="F21" s="93" t="s">
        <v>83</v>
      </c>
      <c r="G21" s="93" t="s">
        <v>197</v>
      </c>
      <c r="H21" s="93" t="s">
        <v>85</v>
      </c>
      <c r="I21" s="129" t="s">
        <v>198</v>
      </c>
      <c r="J21" s="86" t="s">
        <v>50</v>
      </c>
      <c r="K21" s="87">
        <v>10</v>
      </c>
    </row>
    <row r="22" ht="28.5" customHeight="1" spans="1:11">
      <c r="A22" s="45"/>
      <c r="B22" s="47" t="s">
        <v>86</v>
      </c>
      <c r="C22" s="48" t="s">
        <v>87</v>
      </c>
      <c r="D22" s="49"/>
      <c r="E22" s="49"/>
      <c r="F22" s="52"/>
      <c r="G22" s="52"/>
      <c r="H22" s="52"/>
      <c r="I22" s="49"/>
      <c r="J22" s="48" t="s">
        <v>50</v>
      </c>
      <c r="K22" s="87">
        <v>10</v>
      </c>
    </row>
    <row r="23" ht="18" customHeight="1" spans="1:11">
      <c r="A23" s="53"/>
      <c r="B23" s="21" t="s">
        <v>88</v>
      </c>
      <c r="C23" s="21"/>
      <c r="D23" s="21"/>
      <c r="E23" s="21"/>
      <c r="F23" s="21"/>
      <c r="G23" s="21"/>
      <c r="H23" s="21"/>
      <c r="I23" s="21"/>
      <c r="J23" s="21"/>
      <c r="K23" s="31">
        <v>100</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52"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699305555555556" right="0.699305555555556" top="0.75" bottom="0.75" header="0.3" footer="0.3"/>
  <pageSetup paperSize="9" scale="74"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7"/>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2.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259</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261</v>
      </c>
      <c r="D6" s="26"/>
      <c r="E6" s="27" t="s">
        <v>18</v>
      </c>
      <c r="F6" s="28" t="s">
        <v>261</v>
      </c>
      <c r="G6" s="29"/>
      <c r="H6" s="27" t="s">
        <v>20</v>
      </c>
      <c r="I6" s="28" t="s">
        <v>261</v>
      </c>
      <c r="J6" s="59"/>
      <c r="K6" s="60">
        <f>+I6/C6</f>
        <v>1</v>
      </c>
    </row>
    <row r="7" ht="22.5" customHeight="1" spans="1:11">
      <c r="A7" s="20"/>
      <c r="B7" s="30" t="s">
        <v>21</v>
      </c>
      <c r="C7" s="26" t="s">
        <v>261</v>
      </c>
      <c r="D7" s="26"/>
      <c r="E7" s="30" t="s">
        <v>21</v>
      </c>
      <c r="F7" s="28" t="s">
        <v>261</v>
      </c>
      <c r="G7" s="29"/>
      <c r="H7" s="30" t="s">
        <v>21</v>
      </c>
      <c r="I7" s="28" t="s">
        <v>261</v>
      </c>
      <c r="J7" s="59"/>
      <c r="K7" s="60"/>
    </row>
    <row r="8" ht="22.5" customHeight="1" spans="1:11">
      <c r="A8" s="20"/>
      <c r="B8" s="31" t="s">
        <v>22</v>
      </c>
      <c r="C8" s="32"/>
      <c r="D8" s="32"/>
      <c r="E8" s="31" t="s">
        <v>22</v>
      </c>
      <c r="F8" s="28"/>
      <c r="G8" s="29"/>
      <c r="H8" s="31" t="s">
        <v>22</v>
      </c>
      <c r="I8" s="61"/>
      <c r="J8" s="62"/>
      <c r="K8" s="60"/>
    </row>
    <row r="9" ht="30" customHeight="1" spans="1:11">
      <c r="A9" s="20"/>
      <c r="B9" s="33" t="s">
        <v>24</v>
      </c>
      <c r="C9" s="34"/>
      <c r="D9" s="34"/>
      <c r="E9" s="35"/>
      <c r="F9" s="22" t="s">
        <v>25</v>
      </c>
      <c r="G9" s="23"/>
      <c r="H9" s="23"/>
      <c r="I9" s="23"/>
      <c r="J9" s="24"/>
      <c r="K9" s="14" t="s">
        <v>26</v>
      </c>
    </row>
    <row r="10" ht="30" customHeight="1" spans="1:11">
      <c r="A10" s="20"/>
      <c r="B10" s="15" t="s">
        <v>227</v>
      </c>
      <c r="C10" s="36"/>
      <c r="D10" s="36"/>
      <c r="E10" s="36"/>
      <c r="F10" s="38" t="s">
        <v>228</v>
      </c>
      <c r="G10" s="39"/>
      <c r="H10" s="39"/>
      <c r="I10" s="39"/>
      <c r="J10" s="63"/>
      <c r="K10" s="26" t="s">
        <v>229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5.5" customHeight="1" spans="1:11">
      <c r="A13" s="45"/>
      <c r="B13" s="47" t="s">
        <v>42</v>
      </c>
      <c r="C13" s="48" t="s">
        <v>43</v>
      </c>
      <c r="D13" s="49" t="s">
        <v>230</v>
      </c>
      <c r="E13" s="49" t="s">
        <v>231</v>
      </c>
      <c r="F13" s="129" t="s">
        <v>46</v>
      </c>
      <c r="G13" s="50" t="s">
        <v>232</v>
      </c>
      <c r="H13" s="50" t="s">
        <v>233</v>
      </c>
      <c r="I13" s="50" t="s">
        <v>234</v>
      </c>
      <c r="J13" s="26" t="s">
        <v>50</v>
      </c>
      <c r="K13" s="68">
        <v>8</v>
      </c>
    </row>
    <row r="14" ht="30" customHeight="1" spans="1:11">
      <c r="A14" s="45"/>
      <c r="B14" s="21"/>
      <c r="C14" s="48"/>
      <c r="D14" s="67" t="s">
        <v>235</v>
      </c>
      <c r="E14" s="49" t="s">
        <v>236</v>
      </c>
      <c r="F14" s="129" t="s">
        <v>46</v>
      </c>
      <c r="G14" s="81" t="s">
        <v>237</v>
      </c>
      <c r="H14" s="81" t="s">
        <v>233</v>
      </c>
      <c r="I14" s="81" t="s">
        <v>238</v>
      </c>
      <c r="J14" s="26" t="s">
        <v>50</v>
      </c>
      <c r="K14" s="68">
        <v>8</v>
      </c>
    </row>
    <row r="15" ht="24.75" customHeight="1" spans="1:11">
      <c r="A15" s="45"/>
      <c r="B15" s="21"/>
      <c r="C15" s="48" t="s">
        <v>54</v>
      </c>
      <c r="D15" s="49" t="s">
        <v>239</v>
      </c>
      <c r="E15" s="49" t="s">
        <v>240</v>
      </c>
      <c r="F15" s="129" t="s">
        <v>46</v>
      </c>
      <c r="G15" s="50" t="s">
        <v>241</v>
      </c>
      <c r="H15" s="50" t="s">
        <v>107</v>
      </c>
      <c r="I15" s="50" t="s">
        <v>242</v>
      </c>
      <c r="J15" s="26" t="s">
        <v>50</v>
      </c>
      <c r="K15" s="68">
        <v>8</v>
      </c>
    </row>
    <row r="16" ht="27" customHeight="1" spans="1:11">
      <c r="A16" s="45"/>
      <c r="B16" s="21"/>
      <c r="C16" s="48"/>
      <c r="D16" s="67" t="s">
        <v>239</v>
      </c>
      <c r="E16" s="49" t="s">
        <v>243</v>
      </c>
      <c r="F16" s="129" t="s">
        <v>46</v>
      </c>
      <c r="G16" s="81" t="s">
        <v>244</v>
      </c>
      <c r="H16" s="81" t="s">
        <v>107</v>
      </c>
      <c r="I16" s="81" t="s">
        <v>245</v>
      </c>
      <c r="J16" s="26" t="s">
        <v>50</v>
      </c>
      <c r="K16" s="68">
        <v>8</v>
      </c>
    </row>
    <row r="17" ht="27.75" customHeight="1" spans="1:11">
      <c r="A17" s="45"/>
      <c r="B17" s="21"/>
      <c r="C17" s="48" t="s">
        <v>64</v>
      </c>
      <c r="D17" s="49" t="s">
        <v>246</v>
      </c>
      <c r="E17" s="49" t="s">
        <v>247</v>
      </c>
      <c r="F17" s="50" t="s">
        <v>67</v>
      </c>
      <c r="G17" s="50"/>
      <c r="H17" s="50" t="s">
        <v>248</v>
      </c>
      <c r="I17" s="67" t="s">
        <v>77</v>
      </c>
      <c r="J17" s="48" t="s">
        <v>50</v>
      </c>
      <c r="K17" s="68">
        <v>9</v>
      </c>
    </row>
    <row r="18" ht="17.25" customHeight="1" spans="1:11">
      <c r="A18" s="45"/>
      <c r="B18" s="21"/>
      <c r="C18" s="48" t="s">
        <v>69</v>
      </c>
      <c r="D18" s="49" t="s">
        <v>249</v>
      </c>
      <c r="E18" s="49" t="s">
        <v>249</v>
      </c>
      <c r="F18" s="129" t="s">
        <v>46</v>
      </c>
      <c r="G18" s="50" t="s">
        <v>190</v>
      </c>
      <c r="H18" s="50" t="s">
        <v>85</v>
      </c>
      <c r="I18" s="67" t="s">
        <v>77</v>
      </c>
      <c r="J18" s="48" t="s">
        <v>50</v>
      </c>
      <c r="K18" s="68">
        <v>9</v>
      </c>
    </row>
    <row r="19" customHeight="1" spans="1:11">
      <c r="A19" s="45"/>
      <c r="B19" s="47" t="s">
        <v>72</v>
      </c>
      <c r="C19" s="48" t="s">
        <v>131</v>
      </c>
      <c r="D19" s="49" t="s">
        <v>250</v>
      </c>
      <c r="E19" s="49" t="s">
        <v>251</v>
      </c>
      <c r="F19" s="50" t="s">
        <v>67</v>
      </c>
      <c r="G19" s="50"/>
      <c r="H19" s="50"/>
      <c r="I19" s="49" t="s">
        <v>252</v>
      </c>
      <c r="J19" s="48" t="s">
        <v>50</v>
      </c>
      <c r="K19" s="75">
        <v>15</v>
      </c>
    </row>
    <row r="20" ht="33.75" customHeight="1" spans="1:11">
      <c r="A20" s="45"/>
      <c r="B20" s="21"/>
      <c r="C20" s="48" t="s">
        <v>73</v>
      </c>
      <c r="D20" s="49" t="s">
        <v>253</v>
      </c>
      <c r="E20" s="49" t="s">
        <v>253</v>
      </c>
      <c r="F20" s="50" t="s">
        <v>67</v>
      </c>
      <c r="G20" s="50"/>
      <c r="H20" s="50" t="s">
        <v>140</v>
      </c>
      <c r="I20" s="67" t="s">
        <v>77</v>
      </c>
      <c r="J20" s="48" t="s">
        <v>50</v>
      </c>
      <c r="K20" s="75">
        <v>15</v>
      </c>
    </row>
    <row r="21" ht="21.75" customHeight="1" spans="1:11">
      <c r="A21" s="45"/>
      <c r="B21" s="51" t="s">
        <v>79</v>
      </c>
      <c r="C21" s="48" t="s">
        <v>80</v>
      </c>
      <c r="D21" s="49" t="s">
        <v>219</v>
      </c>
      <c r="E21" s="49" t="s">
        <v>254</v>
      </c>
      <c r="F21" s="93" t="s">
        <v>83</v>
      </c>
      <c r="G21" s="93" t="s">
        <v>197</v>
      </c>
      <c r="H21" s="93" t="s">
        <v>85</v>
      </c>
      <c r="I21" s="129" t="s">
        <v>198</v>
      </c>
      <c r="J21" s="86" t="s">
        <v>50</v>
      </c>
      <c r="K21" s="75">
        <v>10</v>
      </c>
    </row>
    <row r="22" ht="28.5" customHeight="1" spans="1:11">
      <c r="A22" s="45"/>
      <c r="B22" s="47" t="s">
        <v>86</v>
      </c>
      <c r="C22" s="48" t="s">
        <v>87</v>
      </c>
      <c r="D22" s="49"/>
      <c r="E22" s="49"/>
      <c r="F22" s="52"/>
      <c r="G22" s="52"/>
      <c r="H22" s="52"/>
      <c r="I22" s="49"/>
      <c r="J22" s="48" t="s">
        <v>50</v>
      </c>
      <c r="K22" s="75">
        <v>10</v>
      </c>
    </row>
    <row r="23" ht="18" customHeight="1" spans="1:11">
      <c r="A23" s="53"/>
      <c r="B23" s="21" t="s">
        <v>88</v>
      </c>
      <c r="C23" s="21"/>
      <c r="D23" s="21"/>
      <c r="E23" s="21"/>
      <c r="F23" s="21"/>
      <c r="G23" s="21"/>
      <c r="H23" s="21"/>
      <c r="I23" s="21"/>
      <c r="J23" s="21"/>
      <c r="K23" s="31">
        <v>100</v>
      </c>
    </row>
    <row r="24" ht="45.75" customHeight="1" spans="1:11">
      <c r="A24" s="20" t="s">
        <v>89</v>
      </c>
      <c r="B24" s="31" t="s">
        <v>90</v>
      </c>
      <c r="C24" s="31"/>
      <c r="D24" s="31"/>
      <c r="E24" s="31"/>
      <c r="F24" s="31"/>
      <c r="G24" s="31"/>
      <c r="H24" s="31"/>
      <c r="I24" s="31"/>
      <c r="J24" s="31"/>
      <c r="K24" s="31"/>
    </row>
    <row r="25" ht="19.5" customHeight="1" spans="1:9">
      <c r="A25" s="54" t="s">
        <v>91</v>
      </c>
      <c r="B25" s="6" t="s">
        <v>92</v>
      </c>
      <c r="H25" s="55" t="s">
        <v>93</v>
      </c>
      <c r="I25" s="7" t="s">
        <v>100</v>
      </c>
    </row>
    <row r="27" ht="210" customHeight="1" spans="1:11">
      <c r="A27" s="56" t="s">
        <v>94</v>
      </c>
      <c r="B27" s="56"/>
      <c r="C27" s="56"/>
      <c r="D27" s="56"/>
      <c r="E27" s="56"/>
      <c r="F27" s="56"/>
      <c r="G27" s="56"/>
      <c r="H27" s="56"/>
      <c r="I27" s="56"/>
      <c r="J27" s="56"/>
      <c r="K27"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8"/>
    <mergeCell ref="B19:B20"/>
    <mergeCell ref="C11:C12"/>
    <mergeCell ref="C13:C14"/>
    <mergeCell ref="C15:C16"/>
    <mergeCell ref="D11:D12"/>
    <mergeCell ref="E11:E12"/>
    <mergeCell ref="I11:I12"/>
    <mergeCell ref="J11:J12"/>
    <mergeCell ref="K6:K8"/>
    <mergeCell ref="K11:K12"/>
  </mergeCells>
  <dataValidations count="1">
    <dataValidation type="list" allowBlank="1" showInputMessage="1" showErrorMessage="1" sqref="J13:J22">
      <formula1>"完成,未完成"</formula1>
    </dataValidation>
  </dataValidations>
  <pageMargins left="0.699305555555556" right="0.699305555555556" top="0.75" bottom="0.75" header="0.3" footer="0.3"/>
  <pageSetup paperSize="9" scale="74"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5"/>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2" customHeight="1" spans="1:10">
      <c r="A1" s="8" t="s">
        <v>0</v>
      </c>
      <c r="J1" s="138"/>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7.25" customHeight="1" spans="1:11">
      <c r="A3" s="94" t="s">
        <v>2</v>
      </c>
      <c r="B3" s="95"/>
      <c r="C3" s="96" t="s">
        <v>3</v>
      </c>
      <c r="D3" s="96"/>
      <c r="E3" s="97"/>
      <c r="F3" s="97"/>
      <c r="G3" s="97"/>
      <c r="H3" s="97"/>
      <c r="I3" s="95"/>
      <c r="J3" s="96" t="s">
        <v>4</v>
      </c>
      <c r="K3" s="96"/>
    </row>
    <row r="4" s="3" customFormat="1" ht="36" customHeight="1" spans="1:11">
      <c r="A4" s="98" t="s">
        <v>5</v>
      </c>
      <c r="B4" s="99" t="s">
        <v>6</v>
      </c>
      <c r="C4" s="100" t="s">
        <v>262</v>
      </c>
      <c r="D4" s="101"/>
      <c r="E4" s="17" t="s">
        <v>8</v>
      </c>
      <c r="F4" s="18" t="s">
        <v>9</v>
      </c>
      <c r="G4" s="19"/>
      <c r="H4" s="99" t="s">
        <v>10</v>
      </c>
      <c r="I4" s="111" t="s">
        <v>3</v>
      </c>
      <c r="J4" s="111"/>
      <c r="K4" s="111"/>
    </row>
    <row r="5" s="4" customFormat="1" ht="17.25" customHeight="1" spans="1:11">
      <c r="A5" s="102" t="s">
        <v>11</v>
      </c>
      <c r="B5" s="103" t="s">
        <v>12</v>
      </c>
      <c r="C5" s="103"/>
      <c r="D5" s="103"/>
      <c r="E5" s="104" t="s">
        <v>13</v>
      </c>
      <c r="F5" s="105"/>
      <c r="G5" s="106"/>
      <c r="H5" s="104" t="s">
        <v>14</v>
      </c>
      <c r="I5" s="105"/>
      <c r="J5" s="106"/>
      <c r="K5" s="132" t="s">
        <v>15</v>
      </c>
    </row>
    <row r="6" ht="15.75" customHeight="1" spans="1:11">
      <c r="A6" s="102"/>
      <c r="B6" s="107" t="s">
        <v>16</v>
      </c>
      <c r="C6" s="108" t="s">
        <v>263</v>
      </c>
      <c r="D6" s="108"/>
      <c r="E6" s="109" t="s">
        <v>18</v>
      </c>
      <c r="F6" s="113" t="s">
        <v>264</v>
      </c>
      <c r="G6" s="114"/>
      <c r="H6" s="109" t="s">
        <v>20</v>
      </c>
      <c r="I6" s="113" t="s">
        <v>264</v>
      </c>
      <c r="J6" s="114"/>
      <c r="K6" s="60">
        <f>+I6/C6</f>
        <v>0.985348914858097</v>
      </c>
    </row>
    <row r="7" ht="12" customHeight="1" spans="1:11">
      <c r="A7" s="102"/>
      <c r="B7" s="110" t="s">
        <v>21</v>
      </c>
      <c r="C7" s="108" t="s">
        <v>263</v>
      </c>
      <c r="D7" s="108"/>
      <c r="E7" s="110" t="s">
        <v>21</v>
      </c>
      <c r="F7" s="113" t="s">
        <v>264</v>
      </c>
      <c r="G7" s="114"/>
      <c r="H7" s="110" t="s">
        <v>21</v>
      </c>
      <c r="I7" s="113" t="s">
        <v>264</v>
      </c>
      <c r="J7" s="114"/>
      <c r="K7" s="60"/>
    </row>
    <row r="8" ht="14.25" customHeight="1" spans="1:11">
      <c r="A8" s="102"/>
      <c r="B8" s="111" t="s">
        <v>22</v>
      </c>
      <c r="C8" s="112"/>
      <c r="D8" s="112"/>
      <c r="E8" s="111" t="s">
        <v>22</v>
      </c>
      <c r="F8" s="113"/>
      <c r="G8" s="114"/>
      <c r="H8" s="111" t="s">
        <v>22</v>
      </c>
      <c r="I8" s="139"/>
      <c r="J8" s="140"/>
      <c r="K8" s="60"/>
    </row>
    <row r="9" ht="13.5" customHeight="1" spans="1:11">
      <c r="A9" s="102" t="s">
        <v>23</v>
      </c>
      <c r="B9" s="115" t="s">
        <v>24</v>
      </c>
      <c r="C9" s="116"/>
      <c r="D9" s="116"/>
      <c r="E9" s="117"/>
      <c r="F9" s="104" t="s">
        <v>25</v>
      </c>
      <c r="G9" s="105"/>
      <c r="H9" s="105"/>
      <c r="I9" s="105"/>
      <c r="J9" s="106"/>
      <c r="K9" s="99" t="s">
        <v>26</v>
      </c>
    </row>
    <row r="10" ht="16.5" customHeight="1" spans="1:11">
      <c r="A10" s="102"/>
      <c r="B10" s="100" t="s">
        <v>265</v>
      </c>
      <c r="C10" s="118"/>
      <c r="D10" s="118"/>
      <c r="E10" s="118"/>
      <c r="F10" s="119" t="s">
        <v>28</v>
      </c>
      <c r="G10" s="119"/>
      <c r="H10" s="119"/>
      <c r="I10" s="119"/>
      <c r="J10" s="119"/>
      <c r="K10" s="108" t="s">
        <v>29</v>
      </c>
    </row>
    <row r="11" ht="9.75" customHeight="1" spans="1:11">
      <c r="A11" s="120" t="s">
        <v>30</v>
      </c>
      <c r="B11" s="121" t="s">
        <v>31</v>
      </c>
      <c r="C11" s="121" t="s">
        <v>32</v>
      </c>
      <c r="D11" s="103" t="s">
        <v>33</v>
      </c>
      <c r="E11" s="121" t="s">
        <v>34</v>
      </c>
      <c r="F11" s="122" t="s">
        <v>35</v>
      </c>
      <c r="G11" s="123"/>
      <c r="H11" s="124"/>
      <c r="I11" s="121" t="s">
        <v>36</v>
      </c>
      <c r="J11" s="141" t="s">
        <v>37</v>
      </c>
      <c r="K11" s="127" t="s">
        <v>38</v>
      </c>
    </row>
    <row r="12" ht="11.25" customHeight="1" spans="1:11">
      <c r="A12" s="125"/>
      <c r="B12" s="126"/>
      <c r="C12" s="126"/>
      <c r="D12" s="103"/>
      <c r="E12" s="126"/>
      <c r="F12" s="99" t="s">
        <v>39</v>
      </c>
      <c r="G12" s="99" t="s">
        <v>40</v>
      </c>
      <c r="H12" s="99" t="s">
        <v>41</v>
      </c>
      <c r="I12" s="126"/>
      <c r="J12" s="142"/>
      <c r="K12" s="127"/>
    </row>
    <row r="13" ht="20.25" customHeight="1" spans="1:11">
      <c r="A13" s="125"/>
      <c r="B13" s="127" t="s">
        <v>42</v>
      </c>
      <c r="C13" s="128" t="s">
        <v>43</v>
      </c>
      <c r="D13" s="129" t="s">
        <v>266</v>
      </c>
      <c r="E13" s="129" t="s">
        <v>267</v>
      </c>
      <c r="F13" s="129" t="s">
        <v>46</v>
      </c>
      <c r="G13" s="93" t="s">
        <v>268</v>
      </c>
      <c r="H13" s="93" t="s">
        <v>107</v>
      </c>
      <c r="I13" s="131" t="s">
        <v>268</v>
      </c>
      <c r="J13" s="143" t="s">
        <v>50</v>
      </c>
      <c r="K13" s="144">
        <v>6</v>
      </c>
    </row>
    <row r="14" ht="27.75" customHeight="1" spans="1:11">
      <c r="A14" s="125"/>
      <c r="B14" s="103"/>
      <c r="C14" s="128"/>
      <c r="D14" s="130" t="s">
        <v>269</v>
      </c>
      <c r="E14" s="129" t="s">
        <v>270</v>
      </c>
      <c r="F14" s="129" t="s">
        <v>46</v>
      </c>
      <c r="G14" s="131" t="s">
        <v>271</v>
      </c>
      <c r="H14" s="131" t="s">
        <v>107</v>
      </c>
      <c r="I14" s="131" t="s">
        <v>271</v>
      </c>
      <c r="J14" s="143" t="s">
        <v>50</v>
      </c>
      <c r="K14" s="144">
        <v>6</v>
      </c>
    </row>
    <row r="15" ht="21.75" customHeight="1" spans="1:11">
      <c r="A15" s="125"/>
      <c r="B15" s="103"/>
      <c r="C15" s="128"/>
      <c r="D15" s="129" t="s">
        <v>272</v>
      </c>
      <c r="E15" s="129" t="s">
        <v>273</v>
      </c>
      <c r="F15" s="129" t="s">
        <v>46</v>
      </c>
      <c r="G15" s="131" t="s">
        <v>274</v>
      </c>
      <c r="H15" s="131" t="s">
        <v>107</v>
      </c>
      <c r="I15" s="131" t="s">
        <v>274</v>
      </c>
      <c r="J15" s="143" t="s">
        <v>50</v>
      </c>
      <c r="K15" s="144">
        <v>6</v>
      </c>
    </row>
    <row r="16" ht="45" customHeight="1" spans="1:11">
      <c r="A16" s="125"/>
      <c r="B16" s="103"/>
      <c r="C16" s="128" t="s">
        <v>54</v>
      </c>
      <c r="D16" s="129" t="s">
        <v>275</v>
      </c>
      <c r="E16" s="129" t="s">
        <v>276</v>
      </c>
      <c r="F16" s="129" t="s">
        <v>46</v>
      </c>
      <c r="G16" s="93" t="s">
        <v>277</v>
      </c>
      <c r="H16" s="93" t="s">
        <v>85</v>
      </c>
      <c r="I16" s="131" t="s">
        <v>277</v>
      </c>
      <c r="J16" s="143" t="s">
        <v>50</v>
      </c>
      <c r="K16" s="144">
        <v>6</v>
      </c>
    </row>
    <row r="17" ht="31.5" customHeight="1" spans="1:11">
      <c r="A17" s="125"/>
      <c r="B17" s="103"/>
      <c r="C17" s="128"/>
      <c r="D17" s="129" t="s">
        <v>278</v>
      </c>
      <c r="E17" s="129" t="s">
        <v>279</v>
      </c>
      <c r="F17" s="129" t="s">
        <v>46</v>
      </c>
      <c r="G17" s="131" t="s">
        <v>277</v>
      </c>
      <c r="H17" s="131" t="s">
        <v>85</v>
      </c>
      <c r="I17" s="131" t="s">
        <v>277</v>
      </c>
      <c r="J17" s="143" t="s">
        <v>50</v>
      </c>
      <c r="K17" s="144">
        <v>6</v>
      </c>
    </row>
    <row r="18" ht="30.75" customHeight="1" spans="1:11">
      <c r="A18" s="125"/>
      <c r="B18" s="103"/>
      <c r="C18" s="128"/>
      <c r="D18" s="129" t="s">
        <v>280</v>
      </c>
      <c r="E18" s="129" t="s">
        <v>281</v>
      </c>
      <c r="F18" s="129" t="s">
        <v>46</v>
      </c>
      <c r="G18" s="131" t="s">
        <v>282</v>
      </c>
      <c r="H18" s="131" t="s">
        <v>58</v>
      </c>
      <c r="I18" s="131" t="s">
        <v>282</v>
      </c>
      <c r="J18" s="143" t="s">
        <v>50</v>
      </c>
      <c r="K18" s="144">
        <v>5</v>
      </c>
    </row>
    <row r="19" ht="33" customHeight="1" spans="1:11">
      <c r="A19" s="125"/>
      <c r="B19" s="103"/>
      <c r="C19" s="128"/>
      <c r="D19" s="129" t="s">
        <v>283</v>
      </c>
      <c r="E19" s="129" t="s">
        <v>284</v>
      </c>
      <c r="F19" s="129" t="s">
        <v>46</v>
      </c>
      <c r="G19" s="131" t="s">
        <v>285</v>
      </c>
      <c r="H19" s="131" t="s">
        <v>58</v>
      </c>
      <c r="I19" s="131" t="s">
        <v>285</v>
      </c>
      <c r="J19" s="143" t="s">
        <v>50</v>
      </c>
      <c r="K19" s="144">
        <v>5</v>
      </c>
    </row>
    <row r="20" ht="31.5" customHeight="1" spans="1:11">
      <c r="A20" s="125"/>
      <c r="B20" s="103"/>
      <c r="C20" s="128"/>
      <c r="D20" s="129" t="s">
        <v>286</v>
      </c>
      <c r="E20" s="129" t="s">
        <v>287</v>
      </c>
      <c r="F20" s="131" t="s">
        <v>67</v>
      </c>
      <c r="G20" s="131"/>
      <c r="H20" s="131" t="s">
        <v>288</v>
      </c>
      <c r="I20" s="131" t="s">
        <v>198</v>
      </c>
      <c r="J20" s="143" t="s">
        <v>50</v>
      </c>
      <c r="K20" s="144">
        <v>5</v>
      </c>
    </row>
    <row r="21" ht="22.5" customHeight="1" spans="1:11">
      <c r="A21" s="125"/>
      <c r="B21" s="103"/>
      <c r="C21" s="128" t="s">
        <v>64</v>
      </c>
      <c r="D21" s="129" t="s">
        <v>246</v>
      </c>
      <c r="E21" s="129" t="s">
        <v>247</v>
      </c>
      <c r="F21" s="129" t="s">
        <v>46</v>
      </c>
      <c r="G21" s="93" t="s">
        <v>282</v>
      </c>
      <c r="H21" s="93" t="s">
        <v>58</v>
      </c>
      <c r="I21" s="131" t="s">
        <v>282</v>
      </c>
      <c r="J21" s="143" t="s">
        <v>50</v>
      </c>
      <c r="K21" s="144">
        <v>5</v>
      </c>
    </row>
    <row r="22" ht="21" customHeight="1" spans="1:11">
      <c r="A22" s="125"/>
      <c r="B22" s="127" t="s">
        <v>72</v>
      </c>
      <c r="C22" s="128" t="s">
        <v>73</v>
      </c>
      <c r="D22" s="129" t="s">
        <v>289</v>
      </c>
      <c r="E22" s="129" t="s">
        <v>290</v>
      </c>
      <c r="F22" s="131" t="s">
        <v>67</v>
      </c>
      <c r="G22" s="93"/>
      <c r="H22" s="93" t="s">
        <v>291</v>
      </c>
      <c r="I22" s="131" t="s">
        <v>198</v>
      </c>
      <c r="J22" s="143" t="s">
        <v>50</v>
      </c>
      <c r="K22" s="150">
        <v>15</v>
      </c>
    </row>
    <row r="23" ht="30.75" customHeight="1" spans="1:11">
      <c r="A23" s="125"/>
      <c r="B23" s="103"/>
      <c r="C23" s="128"/>
      <c r="D23" s="129" t="s">
        <v>292</v>
      </c>
      <c r="E23" s="129" t="s">
        <v>293</v>
      </c>
      <c r="F23" s="129" t="s">
        <v>46</v>
      </c>
      <c r="G23" s="131" t="s">
        <v>277</v>
      </c>
      <c r="H23" s="131" t="s">
        <v>85</v>
      </c>
      <c r="I23" s="131" t="s">
        <v>277</v>
      </c>
      <c r="J23" s="143" t="s">
        <v>50</v>
      </c>
      <c r="K23" s="150">
        <v>15</v>
      </c>
    </row>
    <row r="24" ht="21.75" customHeight="1" spans="1:11">
      <c r="A24" s="125"/>
      <c r="B24" s="132" t="s">
        <v>79</v>
      </c>
      <c r="C24" s="128" t="s">
        <v>80</v>
      </c>
      <c r="D24" s="129" t="s">
        <v>294</v>
      </c>
      <c r="E24" s="129" t="s">
        <v>295</v>
      </c>
      <c r="F24" s="93" t="s">
        <v>83</v>
      </c>
      <c r="G24" s="93" t="s">
        <v>197</v>
      </c>
      <c r="H24" s="93" t="s">
        <v>85</v>
      </c>
      <c r="I24" s="130" t="s">
        <v>198</v>
      </c>
      <c r="J24" s="131" t="s">
        <v>50</v>
      </c>
      <c r="K24" s="150">
        <v>10</v>
      </c>
    </row>
    <row r="25" ht="21.75" customHeight="1" spans="1:11">
      <c r="A25" s="125"/>
      <c r="B25" s="127" t="s">
        <v>86</v>
      </c>
      <c r="C25" s="128" t="s">
        <v>87</v>
      </c>
      <c r="D25" s="129"/>
      <c r="E25" s="129"/>
      <c r="F25" s="119"/>
      <c r="G25" s="119"/>
      <c r="H25" s="119"/>
      <c r="I25" s="129"/>
      <c r="J25" s="93" t="s">
        <v>50</v>
      </c>
      <c r="K25" s="79">
        <f>+K6*10</f>
        <v>9.85348914858097</v>
      </c>
    </row>
    <row r="26" ht="13.5" customHeight="1" spans="1:11">
      <c r="A26" s="133"/>
      <c r="B26" s="103" t="s">
        <v>88</v>
      </c>
      <c r="C26" s="103"/>
      <c r="D26" s="103"/>
      <c r="E26" s="103"/>
      <c r="F26" s="103"/>
      <c r="G26" s="103"/>
      <c r="H26" s="103"/>
      <c r="I26" s="103"/>
      <c r="J26" s="103"/>
      <c r="K26" s="79">
        <f>SUM(K13:K25)</f>
        <v>99.853489148581</v>
      </c>
    </row>
    <row r="27" ht="32.25" customHeight="1" spans="1:11">
      <c r="A27" s="102" t="s">
        <v>89</v>
      </c>
      <c r="B27" s="111" t="s">
        <v>90</v>
      </c>
      <c r="C27" s="111"/>
      <c r="D27" s="111"/>
      <c r="E27" s="111"/>
      <c r="F27" s="111"/>
      <c r="G27" s="111"/>
      <c r="H27" s="111"/>
      <c r="I27" s="111"/>
      <c r="J27" s="111"/>
      <c r="K27" s="111"/>
    </row>
    <row r="28" ht="14.25" customHeight="1" spans="1:11">
      <c r="A28" s="134" t="s">
        <v>91</v>
      </c>
      <c r="B28" s="135" t="s">
        <v>92</v>
      </c>
      <c r="C28" s="136"/>
      <c r="D28" s="136"/>
      <c r="E28" s="136"/>
      <c r="F28" s="136"/>
      <c r="G28" s="136"/>
      <c r="H28" s="137" t="s">
        <v>93</v>
      </c>
      <c r="I28" s="136" t="s">
        <v>296</v>
      </c>
      <c r="J28" s="145"/>
      <c r="K28" s="136"/>
    </row>
    <row r="29" ht="240.95" customHeight="1" spans="1:11">
      <c r="A29" s="56" t="s">
        <v>94</v>
      </c>
      <c r="B29" s="56"/>
      <c r="C29" s="56"/>
      <c r="D29" s="56"/>
      <c r="E29" s="56"/>
      <c r="F29" s="56"/>
      <c r="G29" s="56"/>
      <c r="H29" s="56"/>
      <c r="I29" s="56"/>
      <c r="J29" s="56"/>
      <c r="K29" s="56"/>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customHeight="1" spans="2:11">
      <c r="B40" s="5"/>
      <c r="C40" s="5"/>
      <c r="D40" s="5"/>
      <c r="E40" s="5"/>
      <c r="F40" s="5"/>
      <c r="G40" s="5"/>
      <c r="H40" s="5"/>
      <c r="I40" s="5"/>
      <c r="J40" s="5"/>
      <c r="K40" s="5"/>
    </row>
    <row r="41" customHeight="1" spans="2:11">
      <c r="B41" s="5"/>
      <c r="C41" s="5"/>
      <c r="D41" s="5"/>
      <c r="E41" s="5"/>
      <c r="F41" s="5"/>
      <c r="G41" s="5"/>
      <c r="H41" s="5"/>
      <c r="I41" s="5"/>
      <c r="J41" s="5"/>
      <c r="K41" s="5"/>
    </row>
    <row r="42" customHeight="1" spans="2:11">
      <c r="B42" s="5"/>
      <c r="C42" s="5"/>
      <c r="D42" s="5"/>
      <c r="E42" s="5"/>
      <c r="F42" s="5"/>
      <c r="G42" s="5"/>
      <c r="H42" s="5"/>
      <c r="I42" s="5"/>
      <c r="J42" s="5"/>
      <c r="K42" s="5"/>
    </row>
    <row r="43" customHeight="1" spans="2:11">
      <c r="B43" s="5"/>
      <c r="C43" s="5"/>
      <c r="D43" s="5"/>
      <c r="E43" s="5"/>
      <c r="F43" s="5"/>
      <c r="G43" s="5"/>
      <c r="H43" s="5"/>
      <c r="I43" s="5"/>
      <c r="J43" s="5"/>
      <c r="K43" s="5"/>
    </row>
    <row r="44" customHeight="1" spans="2:11">
      <c r="B44" s="5"/>
      <c r="C44" s="5"/>
      <c r="D44" s="5"/>
      <c r="E44" s="5"/>
      <c r="F44" s="5"/>
      <c r="G44" s="5"/>
      <c r="H44" s="5"/>
      <c r="I44" s="5"/>
      <c r="J44" s="5"/>
      <c r="K44" s="5"/>
    </row>
    <row r="45" customHeight="1" spans="2:11">
      <c r="B45" s="5"/>
      <c r="C45" s="5"/>
      <c r="D45" s="5"/>
      <c r="E45" s="5"/>
      <c r="F45" s="5"/>
      <c r="G45" s="5"/>
      <c r="H45" s="5"/>
      <c r="I45" s="5"/>
      <c r="J45" s="5"/>
      <c r="K45" s="5"/>
    </row>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5"/>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0">
      <c r="A1" s="8" t="s">
        <v>0</v>
      </c>
      <c r="J1" s="138"/>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94" t="s">
        <v>2</v>
      </c>
      <c r="B3" s="95"/>
      <c r="C3" s="96" t="s">
        <v>3</v>
      </c>
      <c r="D3" s="96"/>
      <c r="E3" s="97"/>
      <c r="F3" s="97"/>
      <c r="G3" s="97"/>
      <c r="H3" s="97"/>
      <c r="I3" s="95"/>
      <c r="J3" s="96" t="s">
        <v>4</v>
      </c>
      <c r="K3" s="96"/>
    </row>
    <row r="4" s="3" customFormat="1" ht="39" customHeight="1" spans="1:11">
      <c r="A4" s="98" t="s">
        <v>5</v>
      </c>
      <c r="B4" s="99" t="s">
        <v>6</v>
      </c>
      <c r="C4" s="100" t="s">
        <v>297</v>
      </c>
      <c r="D4" s="101"/>
      <c r="E4" s="17" t="s">
        <v>8</v>
      </c>
      <c r="F4" s="18" t="s">
        <v>9</v>
      </c>
      <c r="G4" s="19"/>
      <c r="H4" s="99" t="s">
        <v>10</v>
      </c>
      <c r="I4" s="111" t="s">
        <v>3</v>
      </c>
      <c r="J4" s="111"/>
      <c r="K4" s="111"/>
    </row>
    <row r="5" s="4" customFormat="1" ht="22.5" customHeight="1" spans="1:11">
      <c r="A5" s="102" t="s">
        <v>11</v>
      </c>
      <c r="B5" s="103" t="s">
        <v>12</v>
      </c>
      <c r="C5" s="103"/>
      <c r="D5" s="103"/>
      <c r="E5" s="104" t="s">
        <v>13</v>
      </c>
      <c r="F5" s="105"/>
      <c r="G5" s="106"/>
      <c r="H5" s="104" t="s">
        <v>14</v>
      </c>
      <c r="I5" s="105"/>
      <c r="J5" s="106"/>
      <c r="K5" s="132" t="s">
        <v>15</v>
      </c>
    </row>
    <row r="6" ht="22.5" customHeight="1" spans="1:11">
      <c r="A6" s="102"/>
      <c r="B6" s="107" t="s">
        <v>16</v>
      </c>
      <c r="C6" s="108" t="s">
        <v>298</v>
      </c>
      <c r="D6" s="108"/>
      <c r="E6" s="109" t="s">
        <v>18</v>
      </c>
      <c r="F6" s="113" t="s">
        <v>298</v>
      </c>
      <c r="G6" s="114"/>
      <c r="H6" s="109" t="s">
        <v>20</v>
      </c>
      <c r="I6" s="113" t="s">
        <v>298</v>
      </c>
      <c r="J6" s="148"/>
      <c r="K6" s="108" t="s">
        <v>29</v>
      </c>
    </row>
    <row r="7" ht="22.5" customHeight="1" spans="1:11">
      <c r="A7" s="102"/>
      <c r="B7" s="110" t="s">
        <v>21</v>
      </c>
      <c r="C7" s="108" t="s">
        <v>298</v>
      </c>
      <c r="D7" s="108"/>
      <c r="E7" s="110" t="s">
        <v>21</v>
      </c>
      <c r="F7" s="113" t="s">
        <v>298</v>
      </c>
      <c r="G7" s="114"/>
      <c r="H7" s="110" t="s">
        <v>21</v>
      </c>
      <c r="I7" s="113" t="s">
        <v>298</v>
      </c>
      <c r="J7" s="148"/>
      <c r="K7" s="108"/>
    </row>
    <row r="8" ht="22.5" customHeight="1" spans="1:11">
      <c r="A8" s="102"/>
      <c r="B8" s="111" t="s">
        <v>22</v>
      </c>
      <c r="C8" s="112"/>
      <c r="D8" s="112"/>
      <c r="E8" s="111" t="s">
        <v>22</v>
      </c>
      <c r="F8" s="113"/>
      <c r="G8" s="114"/>
      <c r="H8" s="111" t="s">
        <v>22</v>
      </c>
      <c r="I8" s="139"/>
      <c r="J8" s="140"/>
      <c r="K8" s="108"/>
    </row>
    <row r="9" ht="30" customHeight="1" spans="1:11">
      <c r="A9" s="102" t="s">
        <v>23</v>
      </c>
      <c r="B9" s="115" t="s">
        <v>24</v>
      </c>
      <c r="C9" s="116"/>
      <c r="D9" s="116"/>
      <c r="E9" s="117"/>
      <c r="F9" s="104" t="s">
        <v>25</v>
      </c>
      <c r="G9" s="105"/>
      <c r="H9" s="105"/>
      <c r="I9" s="105"/>
      <c r="J9" s="106"/>
      <c r="K9" s="99" t="s">
        <v>26</v>
      </c>
    </row>
    <row r="10" ht="30" customHeight="1" spans="1:11">
      <c r="A10" s="102"/>
      <c r="B10" s="100" t="s">
        <v>299</v>
      </c>
      <c r="C10" s="118"/>
      <c r="D10" s="118"/>
      <c r="E10" s="118"/>
      <c r="F10" s="146" t="s">
        <v>28</v>
      </c>
      <c r="G10" s="147"/>
      <c r="H10" s="147"/>
      <c r="I10" s="147"/>
      <c r="J10" s="149"/>
      <c r="K10" s="108" t="s">
        <v>29</v>
      </c>
    </row>
    <row r="11" ht="30" customHeight="1" spans="1:11">
      <c r="A11" s="120" t="s">
        <v>30</v>
      </c>
      <c r="B11" s="121" t="s">
        <v>31</v>
      </c>
      <c r="C11" s="121" t="s">
        <v>32</v>
      </c>
      <c r="D11" s="103" t="s">
        <v>33</v>
      </c>
      <c r="E11" s="121" t="s">
        <v>34</v>
      </c>
      <c r="F11" s="122" t="s">
        <v>35</v>
      </c>
      <c r="G11" s="123"/>
      <c r="H11" s="124"/>
      <c r="I11" s="121" t="s">
        <v>36</v>
      </c>
      <c r="J11" s="141" t="s">
        <v>37</v>
      </c>
      <c r="K11" s="127" t="s">
        <v>38</v>
      </c>
    </row>
    <row r="12" ht="30" customHeight="1" spans="1:11">
      <c r="A12" s="125"/>
      <c r="B12" s="126"/>
      <c r="C12" s="126"/>
      <c r="D12" s="103"/>
      <c r="E12" s="126"/>
      <c r="F12" s="99" t="s">
        <v>39</v>
      </c>
      <c r="G12" s="99" t="s">
        <v>40</v>
      </c>
      <c r="H12" s="99" t="s">
        <v>41</v>
      </c>
      <c r="I12" s="126"/>
      <c r="J12" s="142"/>
      <c r="K12" s="127"/>
    </row>
    <row r="13" ht="27.75" customHeight="1" spans="1:11">
      <c r="A13" s="125"/>
      <c r="B13" s="127" t="s">
        <v>42</v>
      </c>
      <c r="C13" s="128" t="s">
        <v>43</v>
      </c>
      <c r="D13" s="129" t="s">
        <v>266</v>
      </c>
      <c r="E13" s="129" t="s">
        <v>267</v>
      </c>
      <c r="F13" s="129" t="s">
        <v>46</v>
      </c>
      <c r="G13" s="93" t="s">
        <v>268</v>
      </c>
      <c r="H13" s="93" t="s">
        <v>107</v>
      </c>
      <c r="I13" s="93" t="s">
        <v>268</v>
      </c>
      <c r="J13" s="143" t="s">
        <v>50</v>
      </c>
      <c r="K13" s="144">
        <v>6</v>
      </c>
    </row>
    <row r="14" ht="23.25" customHeight="1" spans="1:11">
      <c r="A14" s="125"/>
      <c r="B14" s="103"/>
      <c r="C14" s="128"/>
      <c r="D14" s="130" t="s">
        <v>269</v>
      </c>
      <c r="E14" s="129" t="s">
        <v>270</v>
      </c>
      <c r="F14" s="129" t="s">
        <v>46</v>
      </c>
      <c r="G14" s="131" t="s">
        <v>271</v>
      </c>
      <c r="H14" s="131" t="s">
        <v>107</v>
      </c>
      <c r="I14" s="131" t="s">
        <v>271</v>
      </c>
      <c r="J14" s="143" t="s">
        <v>50</v>
      </c>
      <c r="K14" s="144">
        <v>6</v>
      </c>
    </row>
    <row r="15" ht="24" customHeight="1" spans="1:11">
      <c r="A15" s="125"/>
      <c r="B15" s="103"/>
      <c r="C15" s="128"/>
      <c r="D15" s="129" t="s">
        <v>272</v>
      </c>
      <c r="E15" s="129" t="s">
        <v>273</v>
      </c>
      <c r="F15" s="129" t="s">
        <v>46</v>
      </c>
      <c r="G15" s="131" t="s">
        <v>274</v>
      </c>
      <c r="H15" s="131" t="s">
        <v>107</v>
      </c>
      <c r="I15" s="131" t="s">
        <v>274</v>
      </c>
      <c r="J15" s="143" t="s">
        <v>50</v>
      </c>
      <c r="K15" s="144">
        <v>6</v>
      </c>
    </row>
    <row r="16" ht="23.25" customHeight="1" spans="1:11">
      <c r="A16" s="125"/>
      <c r="B16" s="103"/>
      <c r="C16" s="128" t="s">
        <v>54</v>
      </c>
      <c r="D16" s="129" t="s">
        <v>275</v>
      </c>
      <c r="E16" s="129" t="s">
        <v>276</v>
      </c>
      <c r="F16" s="129" t="s">
        <v>46</v>
      </c>
      <c r="G16" s="93" t="s">
        <v>277</v>
      </c>
      <c r="H16" s="93" t="s">
        <v>85</v>
      </c>
      <c r="I16" s="93" t="s">
        <v>277</v>
      </c>
      <c r="J16" s="143" t="s">
        <v>50</v>
      </c>
      <c r="K16" s="144">
        <v>6</v>
      </c>
    </row>
    <row r="17" ht="23.25" customHeight="1" spans="1:11">
      <c r="A17" s="125"/>
      <c r="B17" s="103"/>
      <c r="C17" s="128"/>
      <c r="D17" s="129" t="s">
        <v>278</v>
      </c>
      <c r="E17" s="129" t="s">
        <v>279</v>
      </c>
      <c r="F17" s="129" t="s">
        <v>46</v>
      </c>
      <c r="G17" s="131" t="s">
        <v>277</v>
      </c>
      <c r="H17" s="131" t="s">
        <v>85</v>
      </c>
      <c r="I17" s="131" t="s">
        <v>277</v>
      </c>
      <c r="J17" s="143" t="s">
        <v>50</v>
      </c>
      <c r="K17" s="144">
        <v>6</v>
      </c>
    </row>
    <row r="18" ht="23.25" customHeight="1" spans="1:11">
      <c r="A18" s="125"/>
      <c r="B18" s="103"/>
      <c r="C18" s="128"/>
      <c r="D18" s="129" t="s">
        <v>280</v>
      </c>
      <c r="E18" s="129" t="s">
        <v>281</v>
      </c>
      <c r="F18" s="129" t="s">
        <v>46</v>
      </c>
      <c r="G18" s="131" t="s">
        <v>282</v>
      </c>
      <c r="H18" s="131" t="s">
        <v>58</v>
      </c>
      <c r="I18" s="131" t="s">
        <v>282</v>
      </c>
      <c r="J18" s="143" t="s">
        <v>50</v>
      </c>
      <c r="K18" s="144">
        <v>5</v>
      </c>
    </row>
    <row r="19" ht="23.25" customHeight="1" spans="1:11">
      <c r="A19" s="125"/>
      <c r="B19" s="103"/>
      <c r="C19" s="128"/>
      <c r="D19" s="129" t="s">
        <v>283</v>
      </c>
      <c r="E19" s="129" t="s">
        <v>284</v>
      </c>
      <c r="F19" s="129" t="s">
        <v>46</v>
      </c>
      <c r="G19" s="131" t="s">
        <v>285</v>
      </c>
      <c r="H19" s="131" t="s">
        <v>58</v>
      </c>
      <c r="I19" s="131" t="s">
        <v>285</v>
      </c>
      <c r="J19" s="143" t="s">
        <v>50</v>
      </c>
      <c r="K19" s="144">
        <v>5</v>
      </c>
    </row>
    <row r="20" ht="23.25" customHeight="1" spans="1:11">
      <c r="A20" s="125"/>
      <c r="B20" s="103"/>
      <c r="C20" s="128"/>
      <c r="D20" s="129" t="s">
        <v>286</v>
      </c>
      <c r="E20" s="129" t="s">
        <v>287</v>
      </c>
      <c r="F20" s="131" t="s">
        <v>67</v>
      </c>
      <c r="G20" s="131"/>
      <c r="H20" s="131" t="s">
        <v>288</v>
      </c>
      <c r="I20" s="131" t="s">
        <v>198</v>
      </c>
      <c r="J20" s="143" t="s">
        <v>50</v>
      </c>
      <c r="K20" s="144">
        <v>5</v>
      </c>
    </row>
    <row r="21" ht="23.25" customHeight="1" spans="1:11">
      <c r="A21" s="125"/>
      <c r="B21" s="103"/>
      <c r="C21" s="128" t="s">
        <v>64</v>
      </c>
      <c r="D21" s="129" t="s">
        <v>246</v>
      </c>
      <c r="E21" s="129" t="s">
        <v>247</v>
      </c>
      <c r="F21" s="129" t="s">
        <v>46</v>
      </c>
      <c r="G21" s="93" t="s">
        <v>282</v>
      </c>
      <c r="H21" s="93" t="s">
        <v>58</v>
      </c>
      <c r="I21" s="93" t="s">
        <v>282</v>
      </c>
      <c r="J21" s="143" t="s">
        <v>50</v>
      </c>
      <c r="K21" s="144">
        <v>5</v>
      </c>
    </row>
    <row r="22" ht="23.25" customHeight="1" spans="1:11">
      <c r="A22" s="125"/>
      <c r="B22" s="127" t="s">
        <v>72</v>
      </c>
      <c r="C22" s="128" t="s">
        <v>73</v>
      </c>
      <c r="D22" s="129" t="s">
        <v>289</v>
      </c>
      <c r="E22" s="129" t="s">
        <v>290</v>
      </c>
      <c r="F22" s="131" t="s">
        <v>67</v>
      </c>
      <c r="G22" s="93"/>
      <c r="H22" s="93" t="s">
        <v>291</v>
      </c>
      <c r="I22" s="93" t="s">
        <v>198</v>
      </c>
      <c r="J22" s="143" t="s">
        <v>50</v>
      </c>
      <c r="K22" s="144">
        <v>15</v>
      </c>
    </row>
    <row r="23" ht="23.25" customHeight="1" spans="1:11">
      <c r="A23" s="125"/>
      <c r="B23" s="103"/>
      <c r="C23" s="128"/>
      <c r="D23" s="129" t="s">
        <v>292</v>
      </c>
      <c r="E23" s="129" t="s">
        <v>293</v>
      </c>
      <c r="F23" s="129" t="s">
        <v>46</v>
      </c>
      <c r="G23" s="131" t="s">
        <v>277</v>
      </c>
      <c r="H23" s="131" t="s">
        <v>85</v>
      </c>
      <c r="I23" s="131" t="s">
        <v>277</v>
      </c>
      <c r="J23" s="143" t="s">
        <v>50</v>
      </c>
      <c r="K23" s="144">
        <v>15</v>
      </c>
    </row>
    <row r="24" ht="24" customHeight="1" spans="1:11">
      <c r="A24" s="125"/>
      <c r="B24" s="132" t="s">
        <v>79</v>
      </c>
      <c r="C24" s="128" t="s">
        <v>80</v>
      </c>
      <c r="D24" s="129" t="s">
        <v>294</v>
      </c>
      <c r="E24" s="129" t="s">
        <v>295</v>
      </c>
      <c r="F24" s="93" t="s">
        <v>83</v>
      </c>
      <c r="G24" s="93" t="s">
        <v>197</v>
      </c>
      <c r="H24" s="93" t="s">
        <v>85</v>
      </c>
      <c r="I24" s="129" t="s">
        <v>198</v>
      </c>
      <c r="J24" s="93" t="s">
        <v>50</v>
      </c>
      <c r="K24" s="144">
        <v>10</v>
      </c>
    </row>
    <row r="25" ht="21" customHeight="1" spans="1:11">
      <c r="A25" s="125"/>
      <c r="B25" s="127" t="s">
        <v>86</v>
      </c>
      <c r="C25" s="128" t="s">
        <v>87</v>
      </c>
      <c r="D25" s="129"/>
      <c r="E25" s="129"/>
      <c r="F25" s="119"/>
      <c r="G25" s="119"/>
      <c r="H25" s="119"/>
      <c r="I25" s="129"/>
      <c r="J25" s="93" t="s">
        <v>50</v>
      </c>
      <c r="K25" s="144">
        <v>10</v>
      </c>
    </row>
    <row r="26" customHeight="1" spans="1:11">
      <c r="A26" s="133"/>
      <c r="B26" s="103" t="s">
        <v>88</v>
      </c>
      <c r="C26" s="103"/>
      <c r="D26" s="103"/>
      <c r="E26" s="103"/>
      <c r="F26" s="103"/>
      <c r="G26" s="103"/>
      <c r="H26" s="103"/>
      <c r="I26" s="103"/>
      <c r="J26" s="103"/>
      <c r="K26" s="111">
        <v>100</v>
      </c>
    </row>
    <row r="27" ht="36.75" customHeight="1" spans="1:11">
      <c r="A27" s="102" t="s">
        <v>89</v>
      </c>
      <c r="B27" s="111" t="s">
        <v>90</v>
      </c>
      <c r="C27" s="111"/>
      <c r="D27" s="111"/>
      <c r="E27" s="111"/>
      <c r="F27" s="111"/>
      <c r="G27" s="111"/>
      <c r="H27" s="111"/>
      <c r="I27" s="111"/>
      <c r="J27" s="111"/>
      <c r="K27" s="111"/>
    </row>
    <row r="28" customHeight="1" spans="1:11">
      <c r="A28" s="134" t="s">
        <v>91</v>
      </c>
      <c r="B28" s="135" t="s">
        <v>92</v>
      </c>
      <c r="C28" s="136"/>
      <c r="D28" s="136"/>
      <c r="E28" s="136"/>
      <c r="F28" s="136"/>
      <c r="G28" s="136"/>
      <c r="H28" s="137" t="s">
        <v>93</v>
      </c>
      <c r="I28" s="136" t="s">
        <v>296</v>
      </c>
      <c r="J28" s="145"/>
      <c r="K28" s="136"/>
    </row>
    <row r="29" ht="249" customHeight="1" spans="1:11">
      <c r="A29" s="56" t="s">
        <v>94</v>
      </c>
      <c r="B29" s="56"/>
      <c r="C29" s="56"/>
      <c r="D29" s="56"/>
      <c r="E29" s="56"/>
      <c r="F29" s="56"/>
      <c r="G29" s="56"/>
      <c r="H29" s="56"/>
      <c r="I29" s="56"/>
      <c r="J29" s="56"/>
      <c r="K29" s="56"/>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6"/>
  <sheetViews>
    <sheetView topLeftCell="A19"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0">
      <c r="A1" s="8" t="s">
        <v>0</v>
      </c>
      <c r="J1" s="138"/>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94" t="s">
        <v>2</v>
      </c>
      <c r="B3" s="95"/>
      <c r="C3" s="96" t="s">
        <v>3</v>
      </c>
      <c r="D3" s="96"/>
      <c r="E3" s="97"/>
      <c r="F3" s="97"/>
      <c r="G3" s="97"/>
      <c r="H3" s="97"/>
      <c r="I3" s="95"/>
      <c r="J3" s="96" t="s">
        <v>4</v>
      </c>
      <c r="K3" s="96"/>
    </row>
    <row r="4" s="3" customFormat="1" ht="39" customHeight="1" spans="1:11">
      <c r="A4" s="98" t="s">
        <v>5</v>
      </c>
      <c r="B4" s="99" t="s">
        <v>6</v>
      </c>
      <c r="C4" s="100" t="s">
        <v>300</v>
      </c>
      <c r="D4" s="101"/>
      <c r="E4" s="17" t="s">
        <v>8</v>
      </c>
      <c r="F4" s="18" t="s">
        <v>9</v>
      </c>
      <c r="G4" s="19"/>
      <c r="H4" s="99" t="s">
        <v>10</v>
      </c>
      <c r="I4" s="111" t="s">
        <v>3</v>
      </c>
      <c r="J4" s="111"/>
      <c r="K4" s="111"/>
    </row>
    <row r="5" s="4" customFormat="1" ht="22.5" customHeight="1" spans="1:11">
      <c r="A5" s="102" t="s">
        <v>11</v>
      </c>
      <c r="B5" s="103" t="s">
        <v>12</v>
      </c>
      <c r="C5" s="103"/>
      <c r="D5" s="103"/>
      <c r="E5" s="104" t="s">
        <v>13</v>
      </c>
      <c r="F5" s="105"/>
      <c r="G5" s="106"/>
      <c r="H5" s="104" t="s">
        <v>14</v>
      </c>
      <c r="I5" s="105"/>
      <c r="J5" s="106"/>
      <c r="K5" s="132" t="s">
        <v>15</v>
      </c>
    </row>
    <row r="6" ht="22.5" customHeight="1" spans="1:11">
      <c r="A6" s="102"/>
      <c r="B6" s="107" t="s">
        <v>16</v>
      </c>
      <c r="C6" s="108" t="s">
        <v>301</v>
      </c>
      <c r="D6" s="108"/>
      <c r="E6" s="109" t="s">
        <v>18</v>
      </c>
      <c r="F6" s="108" t="s">
        <v>301</v>
      </c>
      <c r="G6" s="108"/>
      <c r="H6" s="109" t="s">
        <v>20</v>
      </c>
      <c r="I6" s="108" t="s">
        <v>301</v>
      </c>
      <c r="J6" s="108"/>
      <c r="K6" s="108" t="s">
        <v>29</v>
      </c>
    </row>
    <row r="7" ht="22.5" customHeight="1" spans="1:11">
      <c r="A7" s="102"/>
      <c r="B7" s="110" t="s">
        <v>21</v>
      </c>
      <c r="C7" s="108" t="s">
        <v>301</v>
      </c>
      <c r="D7" s="108"/>
      <c r="E7" s="110" t="s">
        <v>21</v>
      </c>
      <c r="F7" s="108" t="s">
        <v>301</v>
      </c>
      <c r="G7" s="108"/>
      <c r="H7" s="110" t="s">
        <v>21</v>
      </c>
      <c r="I7" s="108" t="s">
        <v>301</v>
      </c>
      <c r="J7" s="108"/>
      <c r="K7" s="108"/>
    </row>
    <row r="8" ht="22.5" customHeight="1" spans="1:11">
      <c r="A8" s="102"/>
      <c r="B8" s="111" t="s">
        <v>22</v>
      </c>
      <c r="C8" s="112"/>
      <c r="D8" s="112"/>
      <c r="E8" s="111" t="s">
        <v>22</v>
      </c>
      <c r="F8" s="113"/>
      <c r="G8" s="114"/>
      <c r="H8" s="111" t="s">
        <v>22</v>
      </c>
      <c r="I8" s="139"/>
      <c r="J8" s="140"/>
      <c r="K8" s="108"/>
    </row>
    <row r="9" ht="30" customHeight="1" spans="1:11">
      <c r="A9" s="102" t="s">
        <v>23</v>
      </c>
      <c r="B9" s="115" t="s">
        <v>24</v>
      </c>
      <c r="C9" s="116"/>
      <c r="D9" s="116"/>
      <c r="E9" s="117"/>
      <c r="F9" s="104" t="s">
        <v>25</v>
      </c>
      <c r="G9" s="105"/>
      <c r="H9" s="105"/>
      <c r="I9" s="105"/>
      <c r="J9" s="106"/>
      <c r="K9" s="99" t="s">
        <v>26</v>
      </c>
    </row>
    <row r="10" ht="30" customHeight="1" spans="1:11">
      <c r="A10" s="102"/>
      <c r="B10" s="100" t="s">
        <v>265</v>
      </c>
      <c r="C10" s="118"/>
      <c r="D10" s="118"/>
      <c r="E10" s="118"/>
      <c r="F10" s="119" t="s">
        <v>28</v>
      </c>
      <c r="G10" s="119"/>
      <c r="H10" s="119"/>
      <c r="I10" s="119"/>
      <c r="J10" s="119"/>
      <c r="K10" s="108" t="s">
        <v>29</v>
      </c>
    </row>
    <row r="11" ht="30" customHeight="1" spans="1:11">
      <c r="A11" s="120" t="s">
        <v>30</v>
      </c>
      <c r="B11" s="121" t="s">
        <v>31</v>
      </c>
      <c r="C11" s="121" t="s">
        <v>32</v>
      </c>
      <c r="D11" s="103" t="s">
        <v>33</v>
      </c>
      <c r="E11" s="121" t="s">
        <v>34</v>
      </c>
      <c r="F11" s="122" t="s">
        <v>35</v>
      </c>
      <c r="G11" s="123"/>
      <c r="H11" s="124"/>
      <c r="I11" s="121" t="s">
        <v>36</v>
      </c>
      <c r="J11" s="141" t="s">
        <v>37</v>
      </c>
      <c r="K11" s="127" t="s">
        <v>38</v>
      </c>
    </row>
    <row r="12" ht="30" customHeight="1" spans="1:11">
      <c r="A12" s="125"/>
      <c r="B12" s="126"/>
      <c r="C12" s="126"/>
      <c r="D12" s="103"/>
      <c r="E12" s="126"/>
      <c r="F12" s="99" t="s">
        <v>39</v>
      </c>
      <c r="G12" s="99" t="s">
        <v>40</v>
      </c>
      <c r="H12" s="99" t="s">
        <v>41</v>
      </c>
      <c r="I12" s="126"/>
      <c r="J12" s="142"/>
      <c r="K12" s="127"/>
    </row>
    <row r="13" ht="27.75" customHeight="1" spans="1:11">
      <c r="A13" s="125"/>
      <c r="B13" s="127" t="s">
        <v>42</v>
      </c>
      <c r="C13" s="128" t="s">
        <v>43</v>
      </c>
      <c r="D13" s="129" t="s">
        <v>266</v>
      </c>
      <c r="E13" s="129" t="s">
        <v>267</v>
      </c>
      <c r="F13" s="129" t="s">
        <v>46</v>
      </c>
      <c r="G13" s="93" t="s">
        <v>268</v>
      </c>
      <c r="H13" s="93" t="s">
        <v>107</v>
      </c>
      <c r="I13" s="93" t="s">
        <v>268</v>
      </c>
      <c r="J13" s="143" t="s">
        <v>50</v>
      </c>
      <c r="K13" s="144">
        <v>6</v>
      </c>
    </row>
    <row r="14" ht="18.75" customHeight="1" spans="1:11">
      <c r="A14" s="125"/>
      <c r="B14" s="103"/>
      <c r="C14" s="128"/>
      <c r="D14" s="130" t="s">
        <v>269</v>
      </c>
      <c r="E14" s="129" t="s">
        <v>270</v>
      </c>
      <c r="F14" s="129" t="s">
        <v>46</v>
      </c>
      <c r="G14" s="131" t="s">
        <v>271</v>
      </c>
      <c r="H14" s="131" t="s">
        <v>107</v>
      </c>
      <c r="I14" s="131" t="s">
        <v>271</v>
      </c>
      <c r="J14" s="143" t="s">
        <v>50</v>
      </c>
      <c r="K14" s="144">
        <v>6</v>
      </c>
    </row>
    <row r="15" ht="21.75" customHeight="1" spans="1:11">
      <c r="A15" s="125"/>
      <c r="B15" s="103"/>
      <c r="C15" s="128"/>
      <c r="D15" s="129" t="s">
        <v>272</v>
      </c>
      <c r="E15" s="129" t="s">
        <v>273</v>
      </c>
      <c r="F15" s="129" t="s">
        <v>46</v>
      </c>
      <c r="G15" s="131" t="s">
        <v>274</v>
      </c>
      <c r="H15" s="131" t="s">
        <v>107</v>
      </c>
      <c r="I15" s="131" t="s">
        <v>274</v>
      </c>
      <c r="J15" s="143" t="s">
        <v>50</v>
      </c>
      <c r="K15" s="144">
        <v>6</v>
      </c>
    </row>
    <row r="16" ht="21.75" customHeight="1" spans="1:11">
      <c r="A16" s="125"/>
      <c r="B16" s="103"/>
      <c r="C16" s="128" t="s">
        <v>54</v>
      </c>
      <c r="D16" s="129" t="s">
        <v>275</v>
      </c>
      <c r="E16" s="129" t="s">
        <v>276</v>
      </c>
      <c r="F16" s="129" t="s">
        <v>46</v>
      </c>
      <c r="G16" s="93" t="s">
        <v>277</v>
      </c>
      <c r="H16" s="93" t="s">
        <v>85</v>
      </c>
      <c r="I16" s="93" t="s">
        <v>277</v>
      </c>
      <c r="J16" s="143" t="s">
        <v>50</v>
      </c>
      <c r="K16" s="144">
        <v>6</v>
      </c>
    </row>
    <row r="17" ht="21.75" customHeight="1" spans="1:11">
      <c r="A17" s="125"/>
      <c r="B17" s="103"/>
      <c r="C17" s="128"/>
      <c r="D17" s="129" t="s">
        <v>278</v>
      </c>
      <c r="E17" s="129" t="s">
        <v>279</v>
      </c>
      <c r="F17" s="129" t="s">
        <v>46</v>
      </c>
      <c r="G17" s="131" t="s">
        <v>277</v>
      </c>
      <c r="H17" s="131" t="s">
        <v>85</v>
      </c>
      <c r="I17" s="131" t="s">
        <v>277</v>
      </c>
      <c r="J17" s="143" t="s">
        <v>50</v>
      </c>
      <c r="K17" s="144">
        <v>6</v>
      </c>
    </row>
    <row r="18" ht="21.75" customHeight="1" spans="1:11">
      <c r="A18" s="125"/>
      <c r="B18" s="103"/>
      <c r="C18" s="128"/>
      <c r="D18" s="129" t="s">
        <v>280</v>
      </c>
      <c r="E18" s="129" t="s">
        <v>281</v>
      </c>
      <c r="F18" s="129" t="s">
        <v>46</v>
      </c>
      <c r="G18" s="131" t="s">
        <v>282</v>
      </c>
      <c r="H18" s="131" t="s">
        <v>58</v>
      </c>
      <c r="I18" s="131" t="s">
        <v>282</v>
      </c>
      <c r="J18" s="143" t="s">
        <v>50</v>
      </c>
      <c r="K18" s="144">
        <v>5</v>
      </c>
    </row>
    <row r="19" ht="21.75" customHeight="1" spans="1:11">
      <c r="A19" s="125"/>
      <c r="B19" s="103"/>
      <c r="C19" s="128"/>
      <c r="D19" s="129" t="s">
        <v>283</v>
      </c>
      <c r="E19" s="129" t="s">
        <v>284</v>
      </c>
      <c r="F19" s="129" t="s">
        <v>46</v>
      </c>
      <c r="G19" s="131" t="s">
        <v>285</v>
      </c>
      <c r="H19" s="131" t="s">
        <v>58</v>
      </c>
      <c r="I19" s="131" t="s">
        <v>285</v>
      </c>
      <c r="J19" s="143" t="s">
        <v>50</v>
      </c>
      <c r="K19" s="144">
        <v>5</v>
      </c>
    </row>
    <row r="20" ht="21.75" customHeight="1" spans="1:11">
      <c r="A20" s="125"/>
      <c r="B20" s="103"/>
      <c r="C20" s="128"/>
      <c r="D20" s="129" t="s">
        <v>286</v>
      </c>
      <c r="E20" s="129" t="s">
        <v>287</v>
      </c>
      <c r="F20" s="131" t="s">
        <v>67</v>
      </c>
      <c r="G20" s="131"/>
      <c r="H20" s="131" t="s">
        <v>288</v>
      </c>
      <c r="I20" s="131" t="s">
        <v>198</v>
      </c>
      <c r="J20" s="143" t="s">
        <v>50</v>
      </c>
      <c r="K20" s="144">
        <v>5</v>
      </c>
    </row>
    <row r="21" ht="21.75" customHeight="1" spans="1:11">
      <c r="A21" s="125"/>
      <c r="B21" s="103"/>
      <c r="C21" s="128" t="s">
        <v>64</v>
      </c>
      <c r="D21" s="129" t="s">
        <v>246</v>
      </c>
      <c r="E21" s="129" t="s">
        <v>247</v>
      </c>
      <c r="F21" s="129" t="s">
        <v>46</v>
      </c>
      <c r="G21" s="93" t="s">
        <v>282</v>
      </c>
      <c r="H21" s="93" t="s">
        <v>58</v>
      </c>
      <c r="I21" s="93" t="s">
        <v>282</v>
      </c>
      <c r="J21" s="143" t="s">
        <v>50</v>
      </c>
      <c r="K21" s="144">
        <v>5</v>
      </c>
    </row>
    <row r="22" ht="21.75" customHeight="1" spans="1:11">
      <c r="A22" s="125"/>
      <c r="B22" s="127" t="s">
        <v>72</v>
      </c>
      <c r="C22" s="128" t="s">
        <v>73</v>
      </c>
      <c r="D22" s="129" t="s">
        <v>289</v>
      </c>
      <c r="E22" s="129" t="s">
        <v>290</v>
      </c>
      <c r="F22" s="131" t="s">
        <v>67</v>
      </c>
      <c r="G22" s="93"/>
      <c r="H22" s="93" t="s">
        <v>291</v>
      </c>
      <c r="I22" s="93" t="s">
        <v>198</v>
      </c>
      <c r="J22" s="143" t="s">
        <v>50</v>
      </c>
      <c r="K22" s="144">
        <v>15</v>
      </c>
    </row>
    <row r="23" ht="21.75" customHeight="1" spans="1:11">
      <c r="A23" s="125"/>
      <c r="B23" s="103"/>
      <c r="C23" s="128"/>
      <c r="D23" s="129" t="s">
        <v>292</v>
      </c>
      <c r="E23" s="129" t="s">
        <v>293</v>
      </c>
      <c r="F23" s="129" t="s">
        <v>46</v>
      </c>
      <c r="G23" s="131" t="s">
        <v>277</v>
      </c>
      <c r="H23" s="131" t="s">
        <v>85</v>
      </c>
      <c r="I23" s="131" t="s">
        <v>277</v>
      </c>
      <c r="J23" s="143" t="s">
        <v>50</v>
      </c>
      <c r="K23" s="144">
        <v>15</v>
      </c>
    </row>
    <row r="24" ht="21.75" customHeight="1" spans="1:11">
      <c r="A24" s="125"/>
      <c r="B24" s="132" t="s">
        <v>79</v>
      </c>
      <c r="C24" s="128" t="s">
        <v>80</v>
      </c>
      <c r="D24" s="129" t="s">
        <v>294</v>
      </c>
      <c r="E24" s="129" t="s">
        <v>295</v>
      </c>
      <c r="F24" s="93" t="s">
        <v>83</v>
      </c>
      <c r="G24" s="93" t="s">
        <v>197</v>
      </c>
      <c r="H24" s="93" t="s">
        <v>85</v>
      </c>
      <c r="I24" s="129" t="s">
        <v>198</v>
      </c>
      <c r="J24" s="93" t="s">
        <v>50</v>
      </c>
      <c r="K24" s="144">
        <v>10</v>
      </c>
    </row>
    <row r="25" ht="21.75" customHeight="1" spans="1:11">
      <c r="A25" s="125"/>
      <c r="B25" s="127" t="s">
        <v>86</v>
      </c>
      <c r="C25" s="128" t="s">
        <v>87</v>
      </c>
      <c r="D25" s="129"/>
      <c r="E25" s="129"/>
      <c r="F25" s="119"/>
      <c r="G25" s="119"/>
      <c r="H25" s="119"/>
      <c r="I25" s="129"/>
      <c r="J25" s="93" t="s">
        <v>50</v>
      </c>
      <c r="K25" s="144">
        <v>10</v>
      </c>
    </row>
    <row r="26" customHeight="1" spans="1:11">
      <c r="A26" s="133"/>
      <c r="B26" s="103" t="s">
        <v>88</v>
      </c>
      <c r="C26" s="103"/>
      <c r="D26" s="103"/>
      <c r="E26" s="103"/>
      <c r="F26" s="103"/>
      <c r="G26" s="103"/>
      <c r="H26" s="103"/>
      <c r="I26" s="103"/>
      <c r="J26" s="103"/>
      <c r="K26" s="111">
        <v>100</v>
      </c>
    </row>
    <row r="27" ht="46.5" customHeight="1" spans="1:11">
      <c r="A27" s="102" t="s">
        <v>89</v>
      </c>
      <c r="B27" s="111" t="s">
        <v>90</v>
      </c>
      <c r="C27" s="111"/>
      <c r="D27" s="111"/>
      <c r="E27" s="111"/>
      <c r="F27" s="111"/>
      <c r="G27" s="111"/>
      <c r="H27" s="111"/>
      <c r="I27" s="111"/>
      <c r="J27" s="111"/>
      <c r="K27" s="111"/>
    </row>
    <row r="28" customHeight="1" spans="1:11">
      <c r="A28" s="134" t="s">
        <v>91</v>
      </c>
      <c r="B28" s="135" t="s">
        <v>92</v>
      </c>
      <c r="C28" s="136"/>
      <c r="D28" s="136"/>
      <c r="E28" s="136"/>
      <c r="F28" s="136"/>
      <c r="G28" s="136"/>
      <c r="H28" s="137" t="s">
        <v>93</v>
      </c>
      <c r="I28" s="136" t="s">
        <v>296</v>
      </c>
      <c r="J28" s="145"/>
      <c r="K28" s="136"/>
    </row>
    <row r="29" ht="240" customHeight="1" spans="1:11">
      <c r="A29" s="56" t="s">
        <v>94</v>
      </c>
      <c r="B29" s="56"/>
      <c r="C29" s="56"/>
      <c r="D29" s="56"/>
      <c r="E29" s="56"/>
      <c r="F29" s="56"/>
      <c r="G29" s="56"/>
      <c r="H29" s="56"/>
      <c r="I29" s="56"/>
      <c r="J29" s="56"/>
      <c r="K29" s="56"/>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row r="46" customHeight="1" spans="2:11">
      <c r="B46" s="5"/>
      <c r="C46" s="5"/>
      <c r="D46" s="5"/>
      <c r="E46" s="5"/>
      <c r="F46" s="5"/>
      <c r="G46" s="5"/>
      <c r="H46" s="5"/>
      <c r="I46" s="5"/>
      <c r="J46" s="5"/>
      <c r="K46" s="5"/>
    </row>
  </sheetData>
  <mergeCells count="42">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29:K29"/>
    <mergeCell ref="A5:A8"/>
    <mergeCell ref="A9:A10"/>
    <mergeCell ref="A11:A26"/>
    <mergeCell ref="B11:B12"/>
    <mergeCell ref="B13:B21"/>
    <mergeCell ref="B22:B23"/>
    <mergeCell ref="C11:C12"/>
    <mergeCell ref="C13:C15"/>
    <mergeCell ref="C16:C20"/>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5"/>
  <sheetViews>
    <sheetView topLeftCell="A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10" t="s">
        <v>2</v>
      </c>
      <c r="C3" s="11" t="s">
        <v>3</v>
      </c>
      <c r="D3" s="11"/>
      <c r="E3" s="12"/>
      <c r="F3" s="12"/>
      <c r="G3" s="12"/>
      <c r="H3" s="12"/>
      <c r="J3" s="11" t="s">
        <v>4</v>
      </c>
      <c r="K3" s="11"/>
    </row>
    <row r="4" s="3" customFormat="1" ht="51.75" customHeight="1" spans="1:11">
      <c r="A4" s="13" t="s">
        <v>5</v>
      </c>
      <c r="B4" s="14" t="s">
        <v>6</v>
      </c>
      <c r="C4" s="157" t="s">
        <v>95</v>
      </c>
      <c r="D4" s="158"/>
      <c r="E4" s="17" t="s">
        <v>8</v>
      </c>
      <c r="F4" s="18" t="s">
        <v>9</v>
      </c>
      <c r="G4" s="19"/>
      <c r="H4" s="14" t="s">
        <v>10</v>
      </c>
      <c r="I4" s="163" t="s">
        <v>3</v>
      </c>
      <c r="J4" s="163"/>
      <c r="K4" s="163"/>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96</v>
      </c>
      <c r="D6" s="26"/>
      <c r="E6" s="27" t="s">
        <v>18</v>
      </c>
      <c r="F6" s="28" t="s">
        <v>96</v>
      </c>
      <c r="G6" s="29"/>
      <c r="H6" s="27" t="s">
        <v>20</v>
      </c>
      <c r="I6" s="28" t="s">
        <v>96</v>
      </c>
      <c r="J6" s="59"/>
      <c r="K6" s="26" t="s">
        <v>29</v>
      </c>
    </row>
    <row r="7" ht="22.5" customHeight="1" spans="1:11">
      <c r="A7" s="20"/>
      <c r="B7" s="30" t="s">
        <v>21</v>
      </c>
      <c r="C7" s="26" t="s">
        <v>96</v>
      </c>
      <c r="D7" s="26"/>
      <c r="E7" s="30" t="s">
        <v>21</v>
      </c>
      <c r="F7" s="28" t="s">
        <v>96</v>
      </c>
      <c r="G7" s="29"/>
      <c r="H7" s="30" t="s">
        <v>21</v>
      </c>
      <c r="I7" s="28" t="s">
        <v>96</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27</v>
      </c>
      <c r="C10" s="36"/>
      <c r="D10" s="36"/>
      <c r="E10" s="36"/>
      <c r="F10" s="52" t="s">
        <v>28</v>
      </c>
      <c r="G10" s="52"/>
      <c r="H10" s="52"/>
      <c r="I10" s="52"/>
      <c r="J10" s="52"/>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44</v>
      </c>
      <c r="E13" s="49" t="s">
        <v>45</v>
      </c>
      <c r="F13" s="81" t="s">
        <v>46</v>
      </c>
      <c r="G13" s="81" t="s">
        <v>47</v>
      </c>
      <c r="H13" s="50" t="s">
        <v>48</v>
      </c>
      <c r="I13" s="26" t="s">
        <v>49</v>
      </c>
      <c r="J13" s="26" t="s">
        <v>50</v>
      </c>
      <c r="K13" s="14" t="s">
        <v>97</v>
      </c>
    </row>
    <row r="14" ht="26.25" customHeight="1" spans="1:11">
      <c r="A14" s="45"/>
      <c r="B14" s="21"/>
      <c r="C14" s="48"/>
      <c r="D14" s="67" t="s">
        <v>51</v>
      </c>
      <c r="E14" s="49" t="s">
        <v>52</v>
      </c>
      <c r="F14" s="81" t="s">
        <v>46</v>
      </c>
      <c r="G14" s="81" t="s">
        <v>53</v>
      </c>
      <c r="H14" s="81" t="s">
        <v>48</v>
      </c>
      <c r="I14" s="86">
        <v>2198</v>
      </c>
      <c r="J14" s="86" t="s">
        <v>50</v>
      </c>
      <c r="K14" s="14" t="s">
        <v>97</v>
      </c>
    </row>
    <row r="15" ht="18.75" customHeight="1" spans="1:11">
      <c r="A15" s="45"/>
      <c r="B15" s="21"/>
      <c r="C15" s="48" t="s">
        <v>54</v>
      </c>
      <c r="D15" s="49" t="s">
        <v>55</v>
      </c>
      <c r="E15" s="49" t="s">
        <v>56</v>
      </c>
      <c r="F15" s="81" t="s">
        <v>46</v>
      </c>
      <c r="G15" s="50" t="s">
        <v>57</v>
      </c>
      <c r="H15" s="50" t="s">
        <v>58</v>
      </c>
      <c r="I15" s="48" t="s">
        <v>59</v>
      </c>
      <c r="J15" s="48" t="s">
        <v>50</v>
      </c>
      <c r="K15" s="14" t="s">
        <v>97</v>
      </c>
    </row>
    <row r="16" customHeight="1" spans="1:11">
      <c r="A16" s="45"/>
      <c r="B16" s="21"/>
      <c r="C16" s="48"/>
      <c r="D16" s="49" t="s">
        <v>60</v>
      </c>
      <c r="E16" s="49" t="s">
        <v>61</v>
      </c>
      <c r="F16" s="81" t="s">
        <v>46</v>
      </c>
      <c r="G16" s="81" t="s">
        <v>62</v>
      </c>
      <c r="H16" s="81" t="s">
        <v>58</v>
      </c>
      <c r="I16" s="48" t="s">
        <v>63</v>
      </c>
      <c r="J16" s="48" t="s">
        <v>50</v>
      </c>
      <c r="K16" s="14" t="s">
        <v>97</v>
      </c>
    </row>
    <row r="17" customHeight="1" spans="1:11">
      <c r="A17" s="45"/>
      <c r="B17" s="21"/>
      <c r="C17" s="48" t="s">
        <v>64</v>
      </c>
      <c r="D17" s="49" t="s">
        <v>65</v>
      </c>
      <c r="E17" s="49" t="s">
        <v>66</v>
      </c>
      <c r="F17" s="50" t="s">
        <v>67</v>
      </c>
      <c r="G17" s="50"/>
      <c r="H17" s="50"/>
      <c r="I17" s="67" t="s">
        <v>68</v>
      </c>
      <c r="J17" s="48" t="s">
        <v>50</v>
      </c>
      <c r="K17" s="48" t="s">
        <v>96</v>
      </c>
    </row>
    <row r="18" customHeight="1" spans="1:11">
      <c r="A18" s="45"/>
      <c r="B18" s="21"/>
      <c r="C18" s="48" t="s">
        <v>69</v>
      </c>
      <c r="D18" s="49" t="s">
        <v>70</v>
      </c>
      <c r="E18" s="49" t="s">
        <v>70</v>
      </c>
      <c r="F18" s="50" t="s">
        <v>67</v>
      </c>
      <c r="G18" s="50"/>
      <c r="H18" s="50"/>
      <c r="I18" s="49" t="s">
        <v>71</v>
      </c>
      <c r="J18" s="52" t="s">
        <v>50</v>
      </c>
      <c r="K18" s="52" t="s">
        <v>96</v>
      </c>
    </row>
    <row r="19" ht="14.25" customHeight="1" spans="1:11">
      <c r="A19" s="45"/>
      <c r="B19" s="47" t="s">
        <v>72</v>
      </c>
      <c r="C19" s="89" t="s">
        <v>73</v>
      </c>
      <c r="D19" s="159" t="s">
        <v>74</v>
      </c>
      <c r="E19" s="159" t="s">
        <v>75</v>
      </c>
      <c r="F19" s="159" t="s">
        <v>46</v>
      </c>
      <c r="G19" s="159" t="s">
        <v>76</v>
      </c>
      <c r="H19" s="159" t="s">
        <v>77</v>
      </c>
      <c r="I19" s="159" t="s">
        <v>78</v>
      </c>
      <c r="J19" s="159" t="s">
        <v>50</v>
      </c>
      <c r="K19" s="159" t="s">
        <v>98</v>
      </c>
    </row>
    <row r="20" ht="14.25" customHeight="1" spans="1:11">
      <c r="A20" s="45"/>
      <c r="B20" s="21"/>
      <c r="C20" s="90"/>
      <c r="D20" s="160"/>
      <c r="E20" s="160"/>
      <c r="F20" s="160"/>
      <c r="G20" s="160"/>
      <c r="H20" s="160"/>
      <c r="I20" s="160"/>
      <c r="J20" s="160"/>
      <c r="K20" s="160"/>
    </row>
    <row r="21" ht="14.25" customHeight="1" spans="1:11">
      <c r="A21" s="45"/>
      <c r="B21" s="21"/>
      <c r="C21" s="90"/>
      <c r="D21" s="160"/>
      <c r="E21" s="160"/>
      <c r="F21" s="160"/>
      <c r="G21" s="160"/>
      <c r="H21" s="160"/>
      <c r="I21" s="160"/>
      <c r="J21" s="160"/>
      <c r="K21" s="160"/>
    </row>
    <row r="22" ht="17.25" customHeight="1" spans="1:11">
      <c r="A22" s="45"/>
      <c r="B22" s="41"/>
      <c r="C22" s="90"/>
      <c r="D22" s="160"/>
      <c r="E22" s="160"/>
      <c r="F22" s="160"/>
      <c r="G22" s="160"/>
      <c r="H22" s="160"/>
      <c r="I22" s="160"/>
      <c r="J22" s="160"/>
      <c r="K22" s="160"/>
    </row>
    <row r="23" ht="17.25" customHeight="1" spans="1:11">
      <c r="A23" s="45"/>
      <c r="B23" s="161"/>
      <c r="C23" s="90"/>
      <c r="D23" s="160"/>
      <c r="E23" s="160"/>
      <c r="F23" s="160"/>
      <c r="G23" s="160"/>
      <c r="H23" s="160"/>
      <c r="I23" s="160"/>
      <c r="J23" s="160"/>
      <c r="K23" s="160"/>
    </row>
    <row r="24" ht="17.25" customHeight="1" spans="1:11">
      <c r="A24" s="45"/>
      <c r="B24" s="46"/>
      <c r="C24" s="91"/>
      <c r="D24" s="162"/>
      <c r="E24" s="162"/>
      <c r="F24" s="162"/>
      <c r="G24" s="162"/>
      <c r="H24" s="162"/>
      <c r="I24" s="162"/>
      <c r="J24" s="162"/>
      <c r="K24" s="162"/>
    </row>
    <row r="25" ht="24" customHeight="1" spans="1:11">
      <c r="A25" s="45"/>
      <c r="B25" s="51" t="s">
        <v>79</v>
      </c>
      <c r="C25" s="48" t="s">
        <v>80</v>
      </c>
      <c r="D25" s="49" t="s">
        <v>81</v>
      </c>
      <c r="E25" s="49" t="s">
        <v>82</v>
      </c>
      <c r="F25" s="52" t="s">
        <v>83</v>
      </c>
      <c r="G25" s="50" t="s">
        <v>84</v>
      </c>
      <c r="H25" s="50" t="s">
        <v>85</v>
      </c>
      <c r="I25" s="49"/>
      <c r="J25" s="49"/>
      <c r="K25" s="52" t="s">
        <v>99</v>
      </c>
    </row>
    <row r="26" ht="22.5" customHeight="1" spans="1:11">
      <c r="A26" s="45"/>
      <c r="B26" s="47" t="s">
        <v>86</v>
      </c>
      <c r="C26" s="48" t="s">
        <v>87</v>
      </c>
      <c r="D26" s="49"/>
      <c r="E26" s="49"/>
      <c r="F26" s="52"/>
      <c r="G26" s="52"/>
      <c r="H26" s="52"/>
      <c r="I26" s="49"/>
      <c r="J26" s="49" t="s">
        <v>50</v>
      </c>
      <c r="K26" s="52" t="s">
        <v>99</v>
      </c>
    </row>
    <row r="27" ht="16.5" customHeight="1" spans="1:11">
      <c r="A27" s="53"/>
      <c r="B27" s="21" t="s">
        <v>88</v>
      </c>
      <c r="C27" s="21"/>
      <c r="D27" s="21"/>
      <c r="E27" s="21"/>
      <c r="F27" s="21"/>
      <c r="G27" s="21"/>
      <c r="H27" s="21"/>
      <c r="I27" s="21"/>
      <c r="J27" s="21"/>
      <c r="K27" s="74">
        <v>100</v>
      </c>
    </row>
    <row r="28" ht="32.25" customHeight="1" spans="1:11">
      <c r="A28" s="20" t="s">
        <v>89</v>
      </c>
      <c r="B28" s="31" t="s">
        <v>90</v>
      </c>
      <c r="C28" s="31"/>
      <c r="D28" s="31"/>
      <c r="E28" s="31"/>
      <c r="F28" s="31"/>
      <c r="G28" s="31"/>
      <c r="H28" s="31"/>
      <c r="I28" s="31"/>
      <c r="J28" s="31"/>
      <c r="K28" s="31"/>
    </row>
    <row r="29" customHeight="1" spans="1:9">
      <c r="A29" s="54" t="s">
        <v>91</v>
      </c>
      <c r="B29" s="6" t="s">
        <v>92</v>
      </c>
      <c r="H29" s="55" t="s">
        <v>93</v>
      </c>
      <c r="I29" s="7" t="s">
        <v>100</v>
      </c>
    </row>
    <row r="30" customHeight="1" spans="2:11">
      <c r="B30" s="5"/>
      <c r="C30" s="5"/>
      <c r="D30" s="5"/>
      <c r="E30" s="5"/>
      <c r="F30" s="5"/>
      <c r="G30" s="5"/>
      <c r="H30" s="5"/>
      <c r="I30" s="5"/>
      <c r="J30" s="5"/>
      <c r="K30" s="5"/>
    </row>
    <row r="31" ht="188.25" customHeight="1" spans="1:11">
      <c r="A31" s="56" t="s">
        <v>94</v>
      </c>
      <c r="B31" s="56"/>
      <c r="C31" s="56"/>
      <c r="D31" s="56"/>
      <c r="E31" s="56"/>
      <c r="F31" s="56"/>
      <c r="G31" s="56"/>
      <c r="H31" s="56"/>
      <c r="I31" s="56"/>
      <c r="J31" s="56"/>
      <c r="K31" s="56"/>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sheetData>
  <mergeCells count="5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7:J27"/>
    <mergeCell ref="B28:K28"/>
    <mergeCell ref="A31:K31"/>
    <mergeCell ref="A5:A8"/>
    <mergeCell ref="A9:A10"/>
    <mergeCell ref="A11:A27"/>
    <mergeCell ref="B11:B12"/>
    <mergeCell ref="B13:B18"/>
    <mergeCell ref="B19:B24"/>
    <mergeCell ref="C11:C12"/>
    <mergeCell ref="C13:C14"/>
    <mergeCell ref="C15:C16"/>
    <mergeCell ref="C19:C24"/>
    <mergeCell ref="D11:D12"/>
    <mergeCell ref="D19:D24"/>
    <mergeCell ref="E11:E12"/>
    <mergeCell ref="E19:E24"/>
    <mergeCell ref="F19:F24"/>
    <mergeCell ref="G19:G24"/>
    <mergeCell ref="H19:H24"/>
    <mergeCell ref="I11:I12"/>
    <mergeCell ref="I19:I24"/>
    <mergeCell ref="J11:J12"/>
    <mergeCell ref="J19:J24"/>
    <mergeCell ref="K6:K8"/>
    <mergeCell ref="K11:K12"/>
    <mergeCell ref="K19:K24"/>
  </mergeCells>
  <dataValidations count="1">
    <dataValidation type="list" allowBlank="1" showInputMessage="1" showErrorMessage="1" sqref="J13:J26">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6"/>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302</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303</v>
      </c>
      <c r="D6" s="26"/>
      <c r="E6" s="27" t="s">
        <v>18</v>
      </c>
      <c r="F6" s="28" t="s">
        <v>304</v>
      </c>
      <c r="G6" s="29"/>
      <c r="H6" s="27" t="s">
        <v>20</v>
      </c>
      <c r="I6" s="28" t="s">
        <v>304</v>
      </c>
      <c r="J6" s="59"/>
      <c r="K6" s="60">
        <f>+I6/C6</f>
        <v>0.780769230769231</v>
      </c>
    </row>
    <row r="7" ht="22.5" customHeight="1" spans="1:11">
      <c r="A7" s="20"/>
      <c r="B7" s="30" t="s">
        <v>21</v>
      </c>
      <c r="C7" s="26" t="s">
        <v>303</v>
      </c>
      <c r="D7" s="26"/>
      <c r="E7" s="30" t="s">
        <v>21</v>
      </c>
      <c r="F7" s="28" t="s">
        <v>304</v>
      </c>
      <c r="G7" s="29"/>
      <c r="H7" s="30" t="s">
        <v>21</v>
      </c>
      <c r="I7" s="28" t="s">
        <v>304</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51.75" customHeight="1" spans="1:11">
      <c r="A10" s="20"/>
      <c r="B10" s="15" t="s">
        <v>305</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45" customHeight="1" spans="1:11">
      <c r="A13" s="45"/>
      <c r="B13" s="47" t="s">
        <v>42</v>
      </c>
      <c r="C13" s="48" t="s">
        <v>43</v>
      </c>
      <c r="D13" s="49" t="s">
        <v>306</v>
      </c>
      <c r="E13" s="49" t="s">
        <v>307</v>
      </c>
      <c r="F13" s="50" t="s">
        <v>67</v>
      </c>
      <c r="G13" s="50"/>
      <c r="H13" s="50" t="s">
        <v>308</v>
      </c>
      <c r="I13" s="26" t="s">
        <v>190</v>
      </c>
      <c r="J13" s="26" t="s">
        <v>50</v>
      </c>
      <c r="K13" s="68">
        <v>13</v>
      </c>
    </row>
    <row r="14" ht="107.25" customHeight="1" spans="1:11">
      <c r="A14" s="45"/>
      <c r="B14" s="21"/>
      <c r="C14" s="48" t="s">
        <v>54</v>
      </c>
      <c r="D14" s="49" t="s">
        <v>309</v>
      </c>
      <c r="E14" s="49" t="s">
        <v>310</v>
      </c>
      <c r="F14" s="93" t="s">
        <v>83</v>
      </c>
      <c r="G14" s="93" t="s">
        <v>197</v>
      </c>
      <c r="H14" s="93" t="s">
        <v>85</v>
      </c>
      <c r="I14" s="26" t="s">
        <v>190</v>
      </c>
      <c r="J14" s="26" t="s">
        <v>50</v>
      </c>
      <c r="K14" s="75">
        <v>13</v>
      </c>
    </row>
    <row r="15" ht="16.5" customHeight="1" spans="1:11">
      <c r="A15" s="45"/>
      <c r="B15" s="21"/>
      <c r="C15" s="48" t="s">
        <v>64</v>
      </c>
      <c r="D15" s="49" t="s">
        <v>311</v>
      </c>
      <c r="E15" s="49" t="s">
        <v>312</v>
      </c>
      <c r="F15" s="50" t="s">
        <v>67</v>
      </c>
      <c r="G15" s="50"/>
      <c r="H15" s="50" t="s">
        <v>68</v>
      </c>
      <c r="I15" s="26" t="s">
        <v>190</v>
      </c>
      <c r="J15" s="26" t="s">
        <v>50</v>
      </c>
      <c r="K15" s="75">
        <v>12</v>
      </c>
    </row>
    <row r="16" ht="23.25" customHeight="1" spans="1:11">
      <c r="A16" s="45"/>
      <c r="B16" s="21"/>
      <c r="C16" s="48" t="s">
        <v>69</v>
      </c>
      <c r="D16" s="49" t="s">
        <v>313</v>
      </c>
      <c r="E16" s="49" t="s">
        <v>314</v>
      </c>
      <c r="F16" s="50" t="s">
        <v>67</v>
      </c>
      <c r="G16" s="50" t="s">
        <v>149</v>
      </c>
      <c r="H16" s="50" t="s">
        <v>148</v>
      </c>
      <c r="I16" s="49" t="s">
        <v>148</v>
      </c>
      <c r="J16" s="26" t="s">
        <v>50</v>
      </c>
      <c r="K16" s="87">
        <v>12</v>
      </c>
    </row>
    <row r="17" ht="37.5" customHeight="1" spans="1:11">
      <c r="A17" s="45"/>
      <c r="B17" s="47" t="s">
        <v>72</v>
      </c>
      <c r="C17" s="48" t="s">
        <v>131</v>
      </c>
      <c r="D17" s="49" t="s">
        <v>315</v>
      </c>
      <c r="E17" s="49" t="s">
        <v>316</v>
      </c>
      <c r="F17" s="93" t="s">
        <v>83</v>
      </c>
      <c r="G17" s="93" t="s">
        <v>197</v>
      </c>
      <c r="H17" s="93" t="s">
        <v>85</v>
      </c>
      <c r="I17" s="26" t="s">
        <v>190</v>
      </c>
      <c r="J17" s="26" t="s">
        <v>50</v>
      </c>
      <c r="K17" s="87">
        <v>10</v>
      </c>
    </row>
    <row r="18" ht="35.25" customHeight="1" spans="1:11">
      <c r="A18" s="45"/>
      <c r="B18" s="21"/>
      <c r="C18" s="48" t="s">
        <v>73</v>
      </c>
      <c r="D18" s="49" t="s">
        <v>317</v>
      </c>
      <c r="E18" s="49" t="s">
        <v>318</v>
      </c>
      <c r="F18" s="93" t="s">
        <v>83</v>
      </c>
      <c r="G18" s="93" t="s">
        <v>197</v>
      </c>
      <c r="H18" s="93" t="s">
        <v>85</v>
      </c>
      <c r="I18" s="26" t="s">
        <v>190</v>
      </c>
      <c r="J18" s="26" t="s">
        <v>50</v>
      </c>
      <c r="K18" s="87">
        <v>10</v>
      </c>
    </row>
    <row r="19" ht="23.25" customHeight="1" spans="1:11">
      <c r="A19" s="45"/>
      <c r="B19" s="21"/>
      <c r="C19" s="48" t="s">
        <v>117</v>
      </c>
      <c r="D19" s="49" t="s">
        <v>319</v>
      </c>
      <c r="E19" s="49" t="s">
        <v>320</v>
      </c>
      <c r="F19" s="50" t="s">
        <v>67</v>
      </c>
      <c r="G19" s="50"/>
      <c r="H19" s="50" t="s">
        <v>321</v>
      </c>
      <c r="I19" s="26" t="s">
        <v>190</v>
      </c>
      <c r="J19" s="26" t="s">
        <v>50</v>
      </c>
      <c r="K19" s="87">
        <v>10</v>
      </c>
    </row>
    <row r="20" ht="25.5" customHeight="1" spans="1:11">
      <c r="A20" s="45"/>
      <c r="B20" s="51" t="s">
        <v>79</v>
      </c>
      <c r="C20" s="48" t="s">
        <v>80</v>
      </c>
      <c r="D20" s="49" t="s">
        <v>219</v>
      </c>
      <c r="E20" s="49" t="s">
        <v>322</v>
      </c>
      <c r="F20" s="50" t="s">
        <v>67</v>
      </c>
      <c r="G20" s="50"/>
      <c r="H20" s="50" t="s">
        <v>178</v>
      </c>
      <c r="I20" s="26" t="s">
        <v>190</v>
      </c>
      <c r="J20" s="26" t="s">
        <v>50</v>
      </c>
      <c r="K20" s="87">
        <v>10</v>
      </c>
    </row>
    <row r="21" ht="28.5" customHeight="1" spans="1:11">
      <c r="A21" s="45"/>
      <c r="B21" s="47" t="s">
        <v>86</v>
      </c>
      <c r="C21" s="48" t="s">
        <v>87</v>
      </c>
      <c r="D21" s="49"/>
      <c r="E21" s="49"/>
      <c r="F21" s="52"/>
      <c r="G21" s="52"/>
      <c r="H21" s="52"/>
      <c r="I21" s="49"/>
      <c r="J21" s="26" t="s">
        <v>50</v>
      </c>
      <c r="K21" s="79">
        <f>+K6*10</f>
        <v>7.80769230769231</v>
      </c>
    </row>
    <row r="22" ht="18" customHeight="1" spans="1:11">
      <c r="A22" s="53"/>
      <c r="B22" s="21" t="s">
        <v>88</v>
      </c>
      <c r="C22" s="21"/>
      <c r="D22" s="21"/>
      <c r="E22" s="21"/>
      <c r="F22" s="21"/>
      <c r="G22" s="21"/>
      <c r="H22" s="21"/>
      <c r="I22" s="21"/>
      <c r="J22" s="21"/>
      <c r="K22" s="79">
        <f>SUM(K9:K21)</f>
        <v>97.8076923076923</v>
      </c>
    </row>
    <row r="23" ht="45.75" customHeight="1" spans="1:11">
      <c r="A23" s="20" t="s">
        <v>89</v>
      </c>
      <c r="B23" s="31" t="s">
        <v>122</v>
      </c>
      <c r="C23" s="31"/>
      <c r="D23" s="31"/>
      <c r="E23" s="31"/>
      <c r="F23" s="31"/>
      <c r="G23" s="31"/>
      <c r="H23" s="31"/>
      <c r="I23" s="31"/>
      <c r="J23" s="31"/>
      <c r="K23" s="31"/>
    </row>
    <row r="24" ht="19.5" customHeight="1" spans="1:9">
      <c r="A24" s="54" t="s">
        <v>91</v>
      </c>
      <c r="B24" s="6" t="s">
        <v>92</v>
      </c>
      <c r="H24" s="55" t="s">
        <v>93</v>
      </c>
      <c r="I24" s="7" t="s">
        <v>100</v>
      </c>
    </row>
    <row r="26" ht="237"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7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30"/>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5" width="13.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48" customHeight="1" spans="1:11">
      <c r="A4" s="13" t="s">
        <v>5</v>
      </c>
      <c r="B4" s="14" t="s">
        <v>6</v>
      </c>
      <c r="C4" s="15" t="s">
        <v>323</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324</v>
      </c>
      <c r="D6" s="26"/>
      <c r="E6" s="27" t="s">
        <v>18</v>
      </c>
      <c r="F6" s="28" t="s">
        <v>324</v>
      </c>
      <c r="G6" s="29"/>
      <c r="H6" s="27" t="s">
        <v>20</v>
      </c>
      <c r="I6" s="28" t="s">
        <v>324</v>
      </c>
      <c r="J6" s="59"/>
      <c r="K6" s="26" t="s">
        <v>77</v>
      </c>
    </row>
    <row r="7" ht="22.5" customHeight="1" spans="1:11">
      <c r="A7" s="20"/>
      <c r="B7" s="30" t="s">
        <v>21</v>
      </c>
      <c r="C7" s="26" t="s">
        <v>324</v>
      </c>
      <c r="D7" s="26"/>
      <c r="E7" s="30" t="s">
        <v>21</v>
      </c>
      <c r="F7" s="28" t="s">
        <v>324</v>
      </c>
      <c r="G7" s="29"/>
      <c r="H7" s="30" t="s">
        <v>21</v>
      </c>
      <c r="I7" s="28" t="s">
        <v>324</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325</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47.1" customHeight="1" spans="1:11">
      <c r="A13" s="45"/>
      <c r="B13" s="47" t="s">
        <v>42</v>
      </c>
      <c r="C13" s="48" t="s">
        <v>43</v>
      </c>
      <c r="D13" s="49" t="s">
        <v>326</v>
      </c>
      <c r="E13" s="49" t="s">
        <v>327</v>
      </c>
      <c r="F13" s="50" t="s">
        <v>46</v>
      </c>
      <c r="G13" s="50" t="s">
        <v>277</v>
      </c>
      <c r="H13" s="26" t="s">
        <v>85</v>
      </c>
      <c r="I13" s="50" t="s">
        <v>277</v>
      </c>
      <c r="J13" s="26" t="s">
        <v>50</v>
      </c>
      <c r="K13" s="66">
        <v>6</v>
      </c>
    </row>
    <row r="14" ht="33" customHeight="1" spans="1:11">
      <c r="A14" s="45"/>
      <c r="B14" s="21"/>
      <c r="C14" s="48"/>
      <c r="D14" s="67" t="s">
        <v>328</v>
      </c>
      <c r="E14" s="49" t="s">
        <v>329</v>
      </c>
      <c r="F14" s="81" t="s">
        <v>46</v>
      </c>
      <c r="G14" s="81" t="s">
        <v>330</v>
      </c>
      <c r="H14" s="86" t="s">
        <v>107</v>
      </c>
      <c r="I14" s="81" t="s">
        <v>330</v>
      </c>
      <c r="J14" s="26" t="s">
        <v>50</v>
      </c>
      <c r="K14" s="66">
        <v>6</v>
      </c>
    </row>
    <row r="15" ht="45.95" customHeight="1" spans="1:11">
      <c r="A15" s="45"/>
      <c r="B15" s="21"/>
      <c r="C15" s="48"/>
      <c r="D15" s="67" t="s">
        <v>331</v>
      </c>
      <c r="E15" s="49" t="s">
        <v>332</v>
      </c>
      <c r="F15" s="81" t="s">
        <v>67</v>
      </c>
      <c r="G15" s="81"/>
      <c r="H15" s="86" t="s">
        <v>333</v>
      </c>
      <c r="I15" s="81"/>
      <c r="J15" s="26" t="s">
        <v>50</v>
      </c>
      <c r="K15" s="66">
        <v>6</v>
      </c>
    </row>
    <row r="16" ht="28.5" customHeight="1" spans="1:11">
      <c r="A16" s="45"/>
      <c r="B16" s="21"/>
      <c r="C16" s="48"/>
      <c r="D16" s="49" t="s">
        <v>328</v>
      </c>
      <c r="E16" s="49" t="s">
        <v>334</v>
      </c>
      <c r="F16" s="81" t="s">
        <v>46</v>
      </c>
      <c r="G16" s="81" t="s">
        <v>335</v>
      </c>
      <c r="H16" s="48" t="s">
        <v>107</v>
      </c>
      <c r="I16" s="81" t="s">
        <v>335</v>
      </c>
      <c r="J16" s="26" t="s">
        <v>50</v>
      </c>
      <c r="K16" s="66">
        <v>6</v>
      </c>
    </row>
    <row r="17" ht="35.25" customHeight="1" spans="1:11">
      <c r="A17" s="45"/>
      <c r="B17" s="21"/>
      <c r="C17" s="48" t="s">
        <v>54</v>
      </c>
      <c r="D17" s="49" t="s">
        <v>336</v>
      </c>
      <c r="E17" s="49" t="s">
        <v>337</v>
      </c>
      <c r="F17" s="50" t="s">
        <v>46</v>
      </c>
      <c r="G17" s="50" t="s">
        <v>277</v>
      </c>
      <c r="H17" s="48" t="s">
        <v>85</v>
      </c>
      <c r="I17" s="50" t="s">
        <v>277</v>
      </c>
      <c r="J17" s="26" t="s">
        <v>50</v>
      </c>
      <c r="K17" s="66">
        <v>6</v>
      </c>
    </row>
    <row r="18" ht="27.75" customHeight="1" spans="1:11">
      <c r="A18" s="45"/>
      <c r="B18" s="21"/>
      <c r="C18" s="48"/>
      <c r="D18" s="49" t="s">
        <v>338</v>
      </c>
      <c r="E18" s="49" t="s">
        <v>339</v>
      </c>
      <c r="F18" s="81" t="s">
        <v>46</v>
      </c>
      <c r="G18" s="81" t="s">
        <v>277</v>
      </c>
      <c r="H18" s="48" t="s">
        <v>85</v>
      </c>
      <c r="I18" s="81" t="s">
        <v>277</v>
      </c>
      <c r="J18" s="26" t="s">
        <v>50</v>
      </c>
      <c r="K18" s="75">
        <v>5</v>
      </c>
    </row>
    <row r="19" ht="30" customHeight="1" spans="1:11">
      <c r="A19" s="45"/>
      <c r="B19" s="21"/>
      <c r="C19" s="48" t="s">
        <v>64</v>
      </c>
      <c r="D19" s="49" t="s">
        <v>246</v>
      </c>
      <c r="E19" s="49" t="s">
        <v>340</v>
      </c>
      <c r="F19" s="50" t="s">
        <v>67</v>
      </c>
      <c r="G19" s="50"/>
      <c r="H19" s="67" t="s">
        <v>248</v>
      </c>
      <c r="I19" s="81" t="s">
        <v>341</v>
      </c>
      <c r="J19" s="26" t="s">
        <v>50</v>
      </c>
      <c r="K19" s="75">
        <v>5</v>
      </c>
    </row>
    <row r="20" ht="26.25" customHeight="1" spans="1:11">
      <c r="A20" s="45"/>
      <c r="B20" s="21"/>
      <c r="C20" s="48" t="s">
        <v>69</v>
      </c>
      <c r="D20" s="49" t="s">
        <v>342</v>
      </c>
      <c r="E20" s="49" t="s">
        <v>343</v>
      </c>
      <c r="F20" s="50" t="s">
        <v>46</v>
      </c>
      <c r="G20" s="50" t="s">
        <v>344</v>
      </c>
      <c r="H20" s="49" t="s">
        <v>58</v>
      </c>
      <c r="I20" s="50" t="s">
        <v>344</v>
      </c>
      <c r="J20" s="26" t="s">
        <v>50</v>
      </c>
      <c r="K20" s="87">
        <v>5</v>
      </c>
    </row>
    <row r="21" ht="26.25" customHeight="1" spans="1:11">
      <c r="A21" s="45"/>
      <c r="B21" s="21"/>
      <c r="C21" s="48"/>
      <c r="D21" s="49" t="s">
        <v>342</v>
      </c>
      <c r="E21" s="49" t="s">
        <v>345</v>
      </c>
      <c r="F21" s="81" t="s">
        <v>46</v>
      </c>
      <c r="G21" s="81" t="s">
        <v>346</v>
      </c>
      <c r="H21" s="73" t="s">
        <v>58</v>
      </c>
      <c r="I21" s="81" t="s">
        <v>346</v>
      </c>
      <c r="J21" s="26" t="s">
        <v>50</v>
      </c>
      <c r="K21" s="88">
        <v>5</v>
      </c>
    </row>
    <row r="22" ht="26.25" customHeight="1" spans="1:11">
      <c r="A22" s="45"/>
      <c r="B22" s="47" t="s">
        <v>72</v>
      </c>
      <c r="C22" s="48" t="s">
        <v>73</v>
      </c>
      <c r="D22" s="49" t="s">
        <v>347</v>
      </c>
      <c r="E22" s="49" t="s">
        <v>348</v>
      </c>
      <c r="F22" s="50" t="s">
        <v>67</v>
      </c>
      <c r="G22" s="50"/>
      <c r="H22" s="49" t="s">
        <v>291</v>
      </c>
      <c r="I22" s="81" t="s">
        <v>277</v>
      </c>
      <c r="J22" s="26" t="s">
        <v>50</v>
      </c>
      <c r="K22" s="87">
        <v>15</v>
      </c>
    </row>
    <row r="23" ht="34.5" customHeight="1" spans="1:11">
      <c r="A23" s="45"/>
      <c r="B23" s="21"/>
      <c r="C23" s="48"/>
      <c r="D23" s="49" t="s">
        <v>292</v>
      </c>
      <c r="E23" s="49" t="s">
        <v>349</v>
      </c>
      <c r="F23" s="81" t="s">
        <v>46</v>
      </c>
      <c r="G23" s="81" t="s">
        <v>277</v>
      </c>
      <c r="H23" s="49" t="s">
        <v>85</v>
      </c>
      <c r="I23" s="81" t="s">
        <v>277</v>
      </c>
      <c r="J23" s="26" t="s">
        <v>50</v>
      </c>
      <c r="K23" s="87">
        <v>15</v>
      </c>
    </row>
    <row r="24" ht="25.5" customHeight="1" spans="1:11">
      <c r="A24" s="45"/>
      <c r="B24" s="51" t="s">
        <v>79</v>
      </c>
      <c r="C24" s="48" t="s">
        <v>80</v>
      </c>
      <c r="D24" s="49" t="s">
        <v>81</v>
      </c>
      <c r="E24" s="49" t="s">
        <v>350</v>
      </c>
      <c r="F24" s="81" t="s">
        <v>46</v>
      </c>
      <c r="G24" s="81" t="s">
        <v>277</v>
      </c>
      <c r="H24" s="49" t="s">
        <v>85</v>
      </c>
      <c r="I24" s="81" t="s">
        <v>277</v>
      </c>
      <c r="J24" s="26" t="s">
        <v>50</v>
      </c>
      <c r="K24" s="87">
        <v>10</v>
      </c>
    </row>
    <row r="25" ht="28.5" customHeight="1" spans="1:11">
      <c r="A25" s="45"/>
      <c r="B25" s="47" t="s">
        <v>86</v>
      </c>
      <c r="C25" s="48" t="s">
        <v>87</v>
      </c>
      <c r="D25" s="49"/>
      <c r="E25" s="49"/>
      <c r="F25" s="52"/>
      <c r="G25" s="52"/>
      <c r="H25" s="52"/>
      <c r="I25" s="49"/>
      <c r="J25" s="26" t="s">
        <v>50</v>
      </c>
      <c r="K25" s="87">
        <v>10</v>
      </c>
    </row>
    <row r="26" ht="18" customHeight="1" spans="1:11">
      <c r="A26" s="53"/>
      <c r="B26" s="21" t="s">
        <v>88</v>
      </c>
      <c r="C26" s="21"/>
      <c r="D26" s="21"/>
      <c r="E26" s="21"/>
      <c r="F26" s="21"/>
      <c r="G26" s="21"/>
      <c r="H26" s="21"/>
      <c r="I26" s="21"/>
      <c r="J26" s="21"/>
      <c r="K26" s="21">
        <v>100</v>
      </c>
    </row>
    <row r="27" ht="45.75" customHeight="1" spans="1:11">
      <c r="A27" s="20" t="s">
        <v>89</v>
      </c>
      <c r="B27" s="31" t="s">
        <v>90</v>
      </c>
      <c r="C27" s="31"/>
      <c r="D27" s="31"/>
      <c r="E27" s="31"/>
      <c r="F27" s="31"/>
      <c r="G27" s="31"/>
      <c r="H27" s="31"/>
      <c r="I27" s="31"/>
      <c r="J27" s="31"/>
      <c r="K27" s="31"/>
    </row>
    <row r="28" ht="19.5" customHeight="1" spans="1:9">
      <c r="A28" s="54" t="s">
        <v>91</v>
      </c>
      <c r="B28" s="6" t="s">
        <v>92</v>
      </c>
      <c r="H28" s="55" t="s">
        <v>93</v>
      </c>
      <c r="I28" s="7" t="s">
        <v>100</v>
      </c>
    </row>
    <row r="30" ht="237.95" customHeight="1" spans="1:11">
      <c r="A30" s="56" t="s">
        <v>94</v>
      </c>
      <c r="B30" s="56"/>
      <c r="C30" s="56"/>
      <c r="D30" s="56"/>
      <c r="E30" s="56"/>
      <c r="F30" s="56"/>
      <c r="G30" s="56"/>
      <c r="H30" s="56"/>
      <c r="I30" s="56"/>
      <c r="J30" s="56"/>
      <c r="K30" s="56"/>
    </row>
  </sheetData>
  <mergeCells count="43">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30:K30"/>
    <mergeCell ref="A5:A8"/>
    <mergeCell ref="A9:A10"/>
    <mergeCell ref="A11:A26"/>
    <mergeCell ref="B11:B12"/>
    <mergeCell ref="B13:B21"/>
    <mergeCell ref="B22:B23"/>
    <mergeCell ref="C11:C12"/>
    <mergeCell ref="C13:C16"/>
    <mergeCell ref="C17:C18"/>
    <mergeCell ref="C20:C21"/>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72"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30"/>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351</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352</v>
      </c>
      <c r="D6" s="26"/>
      <c r="E6" s="27" t="s">
        <v>18</v>
      </c>
      <c r="F6" s="28" t="s">
        <v>353</v>
      </c>
      <c r="G6" s="29"/>
      <c r="H6" s="27" t="s">
        <v>20</v>
      </c>
      <c r="I6" s="28" t="s">
        <v>353</v>
      </c>
      <c r="J6" s="29"/>
      <c r="K6" s="60">
        <f>+I6/C6</f>
        <v>0.409090909090909</v>
      </c>
    </row>
    <row r="7" ht="22.5" customHeight="1" spans="1:11">
      <c r="A7" s="20"/>
      <c r="B7" s="30" t="s">
        <v>21</v>
      </c>
      <c r="C7" s="26" t="s">
        <v>352</v>
      </c>
      <c r="D7" s="26"/>
      <c r="E7" s="30" t="s">
        <v>21</v>
      </c>
      <c r="F7" s="28" t="s">
        <v>353</v>
      </c>
      <c r="G7" s="29"/>
      <c r="H7" s="30" t="s">
        <v>21</v>
      </c>
      <c r="I7" s="28" t="s">
        <v>353</v>
      </c>
      <c r="J7" s="2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325</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43.5" customHeight="1" spans="1:11">
      <c r="A13" s="45"/>
      <c r="B13" s="47" t="s">
        <v>42</v>
      </c>
      <c r="C13" s="48" t="s">
        <v>43</v>
      </c>
      <c r="D13" s="49" t="s">
        <v>326</v>
      </c>
      <c r="E13" s="49" t="s">
        <v>327</v>
      </c>
      <c r="F13" s="50" t="s">
        <v>46</v>
      </c>
      <c r="G13" s="50" t="s">
        <v>277</v>
      </c>
      <c r="H13" s="26" t="s">
        <v>85</v>
      </c>
      <c r="I13" s="50" t="s">
        <v>277</v>
      </c>
      <c r="J13" s="26" t="s">
        <v>50</v>
      </c>
      <c r="K13" s="68">
        <v>6</v>
      </c>
    </row>
    <row r="14" ht="33" customHeight="1" spans="1:11">
      <c r="A14" s="45"/>
      <c r="B14" s="21"/>
      <c r="C14" s="48"/>
      <c r="D14" s="67" t="s">
        <v>328</v>
      </c>
      <c r="E14" s="49" t="s">
        <v>329</v>
      </c>
      <c r="F14" s="81" t="s">
        <v>46</v>
      </c>
      <c r="G14" s="81" t="s">
        <v>330</v>
      </c>
      <c r="H14" s="86" t="s">
        <v>107</v>
      </c>
      <c r="I14" s="81" t="s">
        <v>330</v>
      </c>
      <c r="J14" s="26" t="s">
        <v>50</v>
      </c>
      <c r="K14" s="68">
        <v>6</v>
      </c>
    </row>
    <row r="15" ht="39" customHeight="1" spans="1:11">
      <c r="A15" s="45"/>
      <c r="B15" s="21"/>
      <c r="C15" s="48"/>
      <c r="D15" s="67" t="s">
        <v>331</v>
      </c>
      <c r="E15" s="49" t="s">
        <v>332</v>
      </c>
      <c r="F15" s="81" t="s">
        <v>67</v>
      </c>
      <c r="G15" s="81"/>
      <c r="H15" s="86" t="s">
        <v>333</v>
      </c>
      <c r="I15" s="81"/>
      <c r="J15" s="26" t="s">
        <v>50</v>
      </c>
      <c r="K15" s="68">
        <v>6</v>
      </c>
    </row>
    <row r="16" ht="28.5" customHeight="1" spans="1:11">
      <c r="A16" s="45"/>
      <c r="B16" s="21"/>
      <c r="C16" s="48"/>
      <c r="D16" s="49" t="s">
        <v>328</v>
      </c>
      <c r="E16" s="49" t="s">
        <v>334</v>
      </c>
      <c r="F16" s="81" t="s">
        <v>46</v>
      </c>
      <c r="G16" s="81" t="s">
        <v>335</v>
      </c>
      <c r="H16" s="48" t="s">
        <v>107</v>
      </c>
      <c r="I16" s="81" t="s">
        <v>335</v>
      </c>
      <c r="J16" s="26" t="s">
        <v>50</v>
      </c>
      <c r="K16" s="68">
        <v>6</v>
      </c>
    </row>
    <row r="17" ht="35.25" customHeight="1" spans="1:11">
      <c r="A17" s="45"/>
      <c r="B17" s="21"/>
      <c r="C17" s="48" t="s">
        <v>54</v>
      </c>
      <c r="D17" s="49" t="s">
        <v>336</v>
      </c>
      <c r="E17" s="49" t="s">
        <v>337</v>
      </c>
      <c r="F17" s="50" t="s">
        <v>46</v>
      </c>
      <c r="G17" s="50" t="s">
        <v>277</v>
      </c>
      <c r="H17" s="48" t="s">
        <v>85</v>
      </c>
      <c r="I17" s="50" t="s">
        <v>277</v>
      </c>
      <c r="J17" s="26" t="s">
        <v>50</v>
      </c>
      <c r="K17" s="68">
        <v>6</v>
      </c>
    </row>
    <row r="18" ht="27.75" customHeight="1" spans="1:11">
      <c r="A18" s="45"/>
      <c r="B18" s="21"/>
      <c r="C18" s="48"/>
      <c r="D18" s="49" t="s">
        <v>338</v>
      </c>
      <c r="E18" s="49" t="s">
        <v>339</v>
      </c>
      <c r="F18" s="81" t="s">
        <v>46</v>
      </c>
      <c r="G18" s="81" t="s">
        <v>277</v>
      </c>
      <c r="H18" s="48" t="s">
        <v>85</v>
      </c>
      <c r="I18" s="81" t="s">
        <v>277</v>
      </c>
      <c r="J18" s="26" t="s">
        <v>50</v>
      </c>
      <c r="K18" s="75">
        <v>5</v>
      </c>
    </row>
    <row r="19" ht="30" customHeight="1" spans="1:11">
      <c r="A19" s="45"/>
      <c r="B19" s="21"/>
      <c r="C19" s="48" t="s">
        <v>64</v>
      </c>
      <c r="D19" s="49" t="s">
        <v>246</v>
      </c>
      <c r="E19" s="49" t="s">
        <v>340</v>
      </c>
      <c r="F19" s="50" t="s">
        <v>67</v>
      </c>
      <c r="G19" s="50"/>
      <c r="H19" s="67" t="s">
        <v>248</v>
      </c>
      <c r="I19" s="81" t="s">
        <v>341</v>
      </c>
      <c r="J19" s="26" t="s">
        <v>50</v>
      </c>
      <c r="K19" s="75">
        <v>5</v>
      </c>
    </row>
    <row r="20" ht="26.25" customHeight="1" spans="1:11">
      <c r="A20" s="45"/>
      <c r="B20" s="21"/>
      <c r="C20" s="48" t="s">
        <v>69</v>
      </c>
      <c r="D20" s="49" t="s">
        <v>342</v>
      </c>
      <c r="E20" s="49" t="s">
        <v>343</v>
      </c>
      <c r="F20" s="50" t="s">
        <v>46</v>
      </c>
      <c r="G20" s="50" t="s">
        <v>344</v>
      </c>
      <c r="H20" s="49" t="s">
        <v>58</v>
      </c>
      <c r="I20" s="50" t="s">
        <v>344</v>
      </c>
      <c r="J20" s="26" t="s">
        <v>50</v>
      </c>
      <c r="K20" s="87">
        <v>5</v>
      </c>
    </row>
    <row r="21" ht="26.25" customHeight="1" spans="1:11">
      <c r="A21" s="45"/>
      <c r="B21" s="21"/>
      <c r="C21" s="48"/>
      <c r="D21" s="49" t="s">
        <v>342</v>
      </c>
      <c r="E21" s="49" t="s">
        <v>345</v>
      </c>
      <c r="F21" s="81" t="s">
        <v>46</v>
      </c>
      <c r="G21" s="81" t="s">
        <v>346</v>
      </c>
      <c r="H21" s="73" t="s">
        <v>58</v>
      </c>
      <c r="I21" s="81" t="s">
        <v>346</v>
      </c>
      <c r="J21" s="26" t="s">
        <v>50</v>
      </c>
      <c r="K21" s="88">
        <v>5</v>
      </c>
    </row>
    <row r="22" ht="26.25" customHeight="1" spans="1:11">
      <c r="A22" s="45"/>
      <c r="B22" s="47" t="s">
        <v>72</v>
      </c>
      <c r="C22" s="48" t="s">
        <v>73</v>
      </c>
      <c r="D22" s="49" t="s">
        <v>347</v>
      </c>
      <c r="E22" s="49" t="s">
        <v>348</v>
      </c>
      <c r="F22" s="50" t="s">
        <v>67</v>
      </c>
      <c r="G22" s="50"/>
      <c r="H22" s="49" t="s">
        <v>291</v>
      </c>
      <c r="I22" s="81" t="s">
        <v>277</v>
      </c>
      <c r="J22" s="26" t="s">
        <v>50</v>
      </c>
      <c r="K22" s="87">
        <v>15</v>
      </c>
    </row>
    <row r="23" ht="34.5" customHeight="1" spans="1:11">
      <c r="A23" s="45"/>
      <c r="B23" s="21"/>
      <c r="C23" s="48"/>
      <c r="D23" s="49" t="s">
        <v>292</v>
      </c>
      <c r="E23" s="49" t="s">
        <v>349</v>
      </c>
      <c r="F23" s="81" t="s">
        <v>46</v>
      </c>
      <c r="G23" s="81" t="s">
        <v>277</v>
      </c>
      <c r="H23" s="49" t="s">
        <v>85</v>
      </c>
      <c r="I23" s="81" t="s">
        <v>277</v>
      </c>
      <c r="J23" s="26" t="s">
        <v>50</v>
      </c>
      <c r="K23" s="87">
        <v>15</v>
      </c>
    </row>
    <row r="24" ht="25.5" customHeight="1" spans="1:11">
      <c r="A24" s="45"/>
      <c r="B24" s="51" t="s">
        <v>79</v>
      </c>
      <c r="C24" s="48" t="s">
        <v>80</v>
      </c>
      <c r="D24" s="49" t="s">
        <v>81</v>
      </c>
      <c r="E24" s="49" t="s">
        <v>350</v>
      </c>
      <c r="F24" s="81" t="s">
        <v>46</v>
      </c>
      <c r="G24" s="81" t="s">
        <v>277</v>
      </c>
      <c r="H24" s="49" t="s">
        <v>85</v>
      </c>
      <c r="I24" s="81" t="s">
        <v>277</v>
      </c>
      <c r="J24" s="26" t="s">
        <v>50</v>
      </c>
      <c r="K24" s="87">
        <v>10</v>
      </c>
    </row>
    <row r="25" ht="28.5" customHeight="1" spans="1:11">
      <c r="A25" s="45"/>
      <c r="B25" s="47" t="s">
        <v>86</v>
      </c>
      <c r="C25" s="48" t="s">
        <v>87</v>
      </c>
      <c r="D25" s="49"/>
      <c r="E25" s="49"/>
      <c r="F25" s="52"/>
      <c r="G25" s="52"/>
      <c r="H25" s="52"/>
      <c r="I25" s="49"/>
      <c r="J25" s="26" t="s">
        <v>50</v>
      </c>
      <c r="K25" s="79">
        <f>+K6*10</f>
        <v>4.09090909090909</v>
      </c>
    </row>
    <row r="26" ht="18" customHeight="1" spans="1:11">
      <c r="A26" s="53"/>
      <c r="B26" s="21" t="s">
        <v>88</v>
      </c>
      <c r="C26" s="21"/>
      <c r="D26" s="21"/>
      <c r="E26" s="21"/>
      <c r="F26" s="21"/>
      <c r="G26" s="21"/>
      <c r="H26" s="21"/>
      <c r="I26" s="21"/>
      <c r="J26" s="21"/>
      <c r="K26" s="79">
        <f>SUM(K13:K25)</f>
        <v>94.0909090909091</v>
      </c>
    </row>
    <row r="27" ht="45.75" customHeight="1" spans="1:11">
      <c r="A27" s="20" t="s">
        <v>89</v>
      </c>
      <c r="B27" s="31" t="s">
        <v>122</v>
      </c>
      <c r="C27" s="31"/>
      <c r="D27" s="31"/>
      <c r="E27" s="31"/>
      <c r="F27" s="31"/>
      <c r="G27" s="31"/>
      <c r="H27" s="31"/>
      <c r="I27" s="31"/>
      <c r="J27" s="31"/>
      <c r="K27" s="31"/>
    </row>
    <row r="28" ht="19.5" customHeight="1" spans="1:9">
      <c r="A28" s="54" t="s">
        <v>91</v>
      </c>
      <c r="B28" s="6" t="s">
        <v>92</v>
      </c>
      <c r="H28" s="55" t="s">
        <v>93</v>
      </c>
      <c r="I28" s="7" t="s">
        <v>100</v>
      </c>
    </row>
    <row r="30" ht="198" customHeight="1" spans="1:11">
      <c r="A30" s="56" t="s">
        <v>94</v>
      </c>
      <c r="B30" s="56"/>
      <c r="C30" s="56"/>
      <c r="D30" s="56"/>
      <c r="E30" s="56"/>
      <c r="F30" s="56"/>
      <c r="G30" s="56"/>
      <c r="H30" s="56"/>
      <c r="I30" s="56"/>
      <c r="J30" s="56"/>
      <c r="K30" s="56"/>
    </row>
  </sheetData>
  <mergeCells count="43">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30:K30"/>
    <mergeCell ref="A5:A8"/>
    <mergeCell ref="A9:A10"/>
    <mergeCell ref="A11:A26"/>
    <mergeCell ref="B11:B12"/>
    <mergeCell ref="B13:B21"/>
    <mergeCell ref="B22:B23"/>
    <mergeCell ref="C11:C12"/>
    <mergeCell ref="C13:C16"/>
    <mergeCell ref="C17:C18"/>
    <mergeCell ref="C20:C21"/>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ageMargins left="0.699305555555556" right="0.699305555555556" top="0.75" bottom="0.75" header="0.3" footer="0.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2.8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354</v>
      </c>
      <c r="D4" s="3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96</v>
      </c>
      <c r="D6" s="26"/>
      <c r="E6" s="27" t="s">
        <v>18</v>
      </c>
      <c r="F6" s="28" t="s">
        <v>355</v>
      </c>
      <c r="G6" s="29"/>
      <c r="H6" s="27" t="s">
        <v>20</v>
      </c>
      <c r="I6" s="28" t="s">
        <v>355</v>
      </c>
      <c r="J6" s="59"/>
      <c r="K6" s="60">
        <f>+I6/C6</f>
        <v>0.5</v>
      </c>
    </row>
    <row r="7" ht="22.5" customHeight="1" spans="1:11">
      <c r="A7" s="20"/>
      <c r="B7" s="30" t="s">
        <v>21</v>
      </c>
      <c r="C7" s="26" t="s">
        <v>96</v>
      </c>
      <c r="D7" s="26"/>
      <c r="E7" s="30" t="s">
        <v>21</v>
      </c>
      <c r="F7" s="28" t="s">
        <v>355</v>
      </c>
      <c r="G7" s="29"/>
      <c r="H7" s="30" t="s">
        <v>21</v>
      </c>
      <c r="I7" s="28" t="s">
        <v>355</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356</v>
      </c>
      <c r="C10" s="36"/>
      <c r="D10" s="36"/>
      <c r="E10" s="36"/>
      <c r="F10" s="52" t="s">
        <v>28</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38.25" customHeight="1" spans="1:11">
      <c r="A13" s="45"/>
      <c r="B13" s="47" t="s">
        <v>42</v>
      </c>
      <c r="C13" s="48" t="s">
        <v>43</v>
      </c>
      <c r="D13" s="49" t="s">
        <v>357</v>
      </c>
      <c r="E13" s="49" t="s">
        <v>358</v>
      </c>
      <c r="F13" s="50" t="s">
        <v>67</v>
      </c>
      <c r="G13" s="50"/>
      <c r="H13" s="26" t="s">
        <v>321</v>
      </c>
      <c r="I13" s="26" t="s">
        <v>190</v>
      </c>
      <c r="J13" s="26" t="s">
        <v>50</v>
      </c>
      <c r="K13" s="66">
        <v>13</v>
      </c>
    </row>
    <row r="14" ht="38.25" customHeight="1" spans="1:11">
      <c r="A14" s="45"/>
      <c r="B14" s="21"/>
      <c r="C14" s="48" t="s">
        <v>54</v>
      </c>
      <c r="D14" s="49" t="s">
        <v>359</v>
      </c>
      <c r="E14" s="49" t="s">
        <v>360</v>
      </c>
      <c r="F14" s="50" t="s">
        <v>83</v>
      </c>
      <c r="G14" s="50" t="s">
        <v>84</v>
      </c>
      <c r="H14" s="48" t="s">
        <v>85</v>
      </c>
      <c r="I14" s="26" t="s">
        <v>190</v>
      </c>
      <c r="J14" s="26" t="s">
        <v>50</v>
      </c>
      <c r="K14" s="66">
        <v>13</v>
      </c>
    </row>
    <row r="15" ht="38.25" customHeight="1" spans="1:11">
      <c r="A15" s="45"/>
      <c r="B15" s="21"/>
      <c r="C15" s="48" t="s">
        <v>64</v>
      </c>
      <c r="D15" s="49" t="s">
        <v>361</v>
      </c>
      <c r="E15" s="49" t="s">
        <v>362</v>
      </c>
      <c r="F15" s="50" t="s">
        <v>83</v>
      </c>
      <c r="G15" s="50" t="s">
        <v>84</v>
      </c>
      <c r="H15" s="67" t="s">
        <v>85</v>
      </c>
      <c r="I15" s="26" t="s">
        <v>190</v>
      </c>
      <c r="J15" s="26" t="s">
        <v>50</v>
      </c>
      <c r="K15" s="66">
        <v>12</v>
      </c>
    </row>
    <row r="16" ht="38.25" customHeight="1" spans="1:11">
      <c r="A16" s="45"/>
      <c r="B16" s="21"/>
      <c r="C16" s="48" t="s">
        <v>69</v>
      </c>
      <c r="D16" s="49" t="s">
        <v>154</v>
      </c>
      <c r="E16" s="49" t="s">
        <v>154</v>
      </c>
      <c r="F16" s="50" t="s">
        <v>67</v>
      </c>
      <c r="G16" s="50"/>
      <c r="H16" s="49" t="s">
        <v>155</v>
      </c>
      <c r="I16" s="26" t="s">
        <v>190</v>
      </c>
      <c r="J16" s="26" t="s">
        <v>50</v>
      </c>
      <c r="K16" s="66">
        <v>12</v>
      </c>
    </row>
    <row r="17" ht="38.25" customHeight="1" spans="1:11">
      <c r="A17" s="45"/>
      <c r="B17" s="47" t="s">
        <v>72</v>
      </c>
      <c r="C17" s="48" t="s">
        <v>131</v>
      </c>
      <c r="D17" s="49" t="s">
        <v>183</v>
      </c>
      <c r="E17" s="49" t="s">
        <v>363</v>
      </c>
      <c r="F17" s="50" t="s">
        <v>67</v>
      </c>
      <c r="G17" s="50"/>
      <c r="H17" s="49" t="s">
        <v>152</v>
      </c>
      <c r="I17" s="26" t="s">
        <v>190</v>
      </c>
      <c r="J17" s="26" t="s">
        <v>50</v>
      </c>
      <c r="K17" s="66">
        <v>15</v>
      </c>
    </row>
    <row r="18" ht="38.25" customHeight="1" spans="1:11">
      <c r="A18" s="45"/>
      <c r="B18" s="21"/>
      <c r="C18" s="48" t="s">
        <v>73</v>
      </c>
      <c r="D18" s="49" t="s">
        <v>173</v>
      </c>
      <c r="E18" s="49" t="s">
        <v>364</v>
      </c>
      <c r="F18" s="50" t="s">
        <v>67</v>
      </c>
      <c r="G18" s="50"/>
      <c r="H18" s="49" t="s">
        <v>140</v>
      </c>
      <c r="I18" s="26" t="s">
        <v>190</v>
      </c>
      <c r="J18" s="26" t="s">
        <v>50</v>
      </c>
      <c r="K18" s="66">
        <v>15</v>
      </c>
    </row>
    <row r="19" ht="30" customHeight="1" spans="1:11">
      <c r="A19" s="45"/>
      <c r="B19" s="51" t="s">
        <v>79</v>
      </c>
      <c r="C19" s="48" t="s">
        <v>80</v>
      </c>
      <c r="D19" s="49" t="s">
        <v>365</v>
      </c>
      <c r="E19" s="49" t="s">
        <v>366</v>
      </c>
      <c r="F19" s="50" t="s">
        <v>83</v>
      </c>
      <c r="G19" s="50" t="s">
        <v>84</v>
      </c>
      <c r="H19" s="48" t="s">
        <v>85</v>
      </c>
      <c r="I19" s="26" t="s">
        <v>190</v>
      </c>
      <c r="J19" s="26" t="s">
        <v>50</v>
      </c>
      <c r="K19" s="66">
        <v>10</v>
      </c>
    </row>
    <row r="20" ht="28.5" customHeight="1" spans="1:11">
      <c r="A20" s="45"/>
      <c r="B20" s="47" t="s">
        <v>86</v>
      </c>
      <c r="C20" s="48" t="s">
        <v>87</v>
      </c>
      <c r="D20" s="49"/>
      <c r="E20" s="49"/>
      <c r="F20" s="52"/>
      <c r="G20" s="52"/>
      <c r="H20" s="52"/>
      <c r="I20" s="49"/>
      <c r="J20" s="26" t="s">
        <v>50</v>
      </c>
      <c r="K20" s="66">
        <v>5</v>
      </c>
    </row>
    <row r="21" ht="18" customHeight="1" spans="1:11">
      <c r="A21" s="53"/>
      <c r="B21" s="21" t="s">
        <v>88</v>
      </c>
      <c r="C21" s="21"/>
      <c r="D21" s="21"/>
      <c r="E21" s="21"/>
      <c r="F21" s="21"/>
      <c r="G21" s="21"/>
      <c r="H21" s="21"/>
      <c r="I21" s="21"/>
      <c r="J21" s="21"/>
      <c r="K21" s="21">
        <v>95</v>
      </c>
    </row>
    <row r="22" ht="45.75" customHeight="1" spans="1:11">
      <c r="A22" s="20" t="s">
        <v>89</v>
      </c>
      <c r="B22" s="31" t="s">
        <v>122</v>
      </c>
      <c r="C22" s="31"/>
      <c r="D22" s="31"/>
      <c r="E22" s="31"/>
      <c r="F22" s="31"/>
      <c r="G22" s="31"/>
      <c r="H22" s="31"/>
      <c r="I22" s="31"/>
      <c r="J22" s="31"/>
      <c r="K22" s="31"/>
    </row>
    <row r="23" ht="19.5" customHeight="1" spans="1:9">
      <c r="A23" s="54" t="s">
        <v>91</v>
      </c>
      <c r="B23" s="6" t="s">
        <v>92</v>
      </c>
      <c r="H23" s="55" t="s">
        <v>93</v>
      </c>
      <c r="I23" s="92">
        <v>6634768</v>
      </c>
    </row>
    <row r="25" ht="264.7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1"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5"/>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367</v>
      </c>
      <c r="D4" s="3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137</v>
      </c>
      <c r="D6" s="26"/>
      <c r="E6" s="27" t="s">
        <v>18</v>
      </c>
      <c r="F6" s="28" t="s">
        <v>137</v>
      </c>
      <c r="G6" s="29"/>
      <c r="H6" s="27" t="s">
        <v>20</v>
      </c>
      <c r="I6" s="28" t="s">
        <v>137</v>
      </c>
      <c r="J6" s="59"/>
      <c r="K6" s="26" t="s">
        <v>77</v>
      </c>
    </row>
    <row r="7" ht="22.5" customHeight="1" spans="1:11">
      <c r="A7" s="20"/>
      <c r="B7" s="30" t="s">
        <v>21</v>
      </c>
      <c r="C7" s="26" t="s">
        <v>137</v>
      </c>
      <c r="D7" s="26"/>
      <c r="E7" s="30" t="s">
        <v>21</v>
      </c>
      <c r="F7" s="28" t="s">
        <v>137</v>
      </c>
      <c r="G7" s="29"/>
      <c r="H7" s="30" t="s">
        <v>21</v>
      </c>
      <c r="I7" s="28" t="s">
        <v>137</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368</v>
      </c>
      <c r="C10" s="36"/>
      <c r="D10" s="36"/>
      <c r="E10" s="36"/>
      <c r="F10" s="52" t="s">
        <v>28</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54" customHeight="1" spans="1:11">
      <c r="A13" s="45"/>
      <c r="B13" s="47" t="s">
        <v>42</v>
      </c>
      <c r="C13" s="48" t="s">
        <v>43</v>
      </c>
      <c r="D13" s="49" t="s">
        <v>357</v>
      </c>
      <c r="E13" s="49" t="s">
        <v>358</v>
      </c>
      <c r="F13" s="50" t="s">
        <v>67</v>
      </c>
      <c r="G13" s="50"/>
      <c r="H13" s="50" t="s">
        <v>321</v>
      </c>
      <c r="I13" s="26" t="s">
        <v>190</v>
      </c>
      <c r="J13" s="26" t="s">
        <v>50</v>
      </c>
      <c r="K13" s="66">
        <v>13</v>
      </c>
    </row>
    <row r="14" ht="48" customHeight="1" spans="1:11">
      <c r="A14" s="45"/>
      <c r="B14" s="21"/>
      <c r="C14" s="48" t="s">
        <v>54</v>
      </c>
      <c r="D14" s="49" t="s">
        <v>359</v>
      </c>
      <c r="E14" s="49" t="s">
        <v>369</v>
      </c>
      <c r="F14" s="50" t="s">
        <v>83</v>
      </c>
      <c r="G14" s="50" t="s">
        <v>84</v>
      </c>
      <c r="H14" s="50" t="s">
        <v>85</v>
      </c>
      <c r="I14" s="26" t="s">
        <v>190</v>
      </c>
      <c r="J14" s="26" t="s">
        <v>50</v>
      </c>
      <c r="K14" s="66">
        <v>13</v>
      </c>
    </row>
    <row r="15" ht="39.75" customHeight="1" spans="1:11">
      <c r="A15" s="45"/>
      <c r="B15" s="21"/>
      <c r="C15" s="48" t="s">
        <v>64</v>
      </c>
      <c r="D15" s="49" t="s">
        <v>361</v>
      </c>
      <c r="E15" s="49" t="s">
        <v>370</v>
      </c>
      <c r="F15" s="50" t="s">
        <v>83</v>
      </c>
      <c r="G15" s="50" t="s">
        <v>84</v>
      </c>
      <c r="H15" s="50" t="s">
        <v>85</v>
      </c>
      <c r="I15" s="26" t="s">
        <v>190</v>
      </c>
      <c r="J15" s="26" t="s">
        <v>50</v>
      </c>
      <c r="K15" s="66">
        <v>12</v>
      </c>
    </row>
    <row r="16" ht="30.75" customHeight="1" spans="1:11">
      <c r="A16" s="45"/>
      <c r="B16" s="21"/>
      <c r="C16" s="48" t="s">
        <v>69</v>
      </c>
      <c r="D16" s="49" t="s">
        <v>154</v>
      </c>
      <c r="E16" s="49" t="s">
        <v>154</v>
      </c>
      <c r="F16" s="50" t="s">
        <v>67</v>
      </c>
      <c r="G16" s="50"/>
      <c r="H16" s="50" t="s">
        <v>155</v>
      </c>
      <c r="I16" s="26" t="s">
        <v>190</v>
      </c>
      <c r="J16" s="26" t="s">
        <v>50</v>
      </c>
      <c r="K16" s="66">
        <v>12</v>
      </c>
    </row>
    <row r="17" ht="27.75" customHeight="1" spans="1:11">
      <c r="A17" s="45"/>
      <c r="B17" s="47" t="s">
        <v>72</v>
      </c>
      <c r="C17" s="48" t="s">
        <v>131</v>
      </c>
      <c r="D17" s="49" t="s">
        <v>183</v>
      </c>
      <c r="E17" s="49" t="s">
        <v>363</v>
      </c>
      <c r="F17" s="50" t="s">
        <v>67</v>
      </c>
      <c r="G17" s="50"/>
      <c r="H17" s="50" t="s">
        <v>152</v>
      </c>
      <c r="I17" s="26" t="s">
        <v>190</v>
      </c>
      <c r="J17" s="26" t="s">
        <v>50</v>
      </c>
      <c r="K17" s="66">
        <v>15</v>
      </c>
    </row>
    <row r="18" ht="37.5" customHeight="1" spans="1:11">
      <c r="A18" s="45"/>
      <c r="B18" s="21"/>
      <c r="C18" s="48" t="s">
        <v>73</v>
      </c>
      <c r="D18" s="49" t="s">
        <v>173</v>
      </c>
      <c r="E18" s="49" t="s">
        <v>364</v>
      </c>
      <c r="F18" s="50" t="s">
        <v>67</v>
      </c>
      <c r="G18" s="50"/>
      <c r="H18" s="50" t="s">
        <v>140</v>
      </c>
      <c r="I18" s="26" t="s">
        <v>190</v>
      </c>
      <c r="J18" s="26" t="s">
        <v>50</v>
      </c>
      <c r="K18" s="66">
        <v>15</v>
      </c>
    </row>
    <row r="19" ht="23.25" customHeight="1" spans="1:11">
      <c r="A19" s="45"/>
      <c r="B19" s="51" t="s">
        <v>79</v>
      </c>
      <c r="C19" s="48" t="s">
        <v>80</v>
      </c>
      <c r="D19" s="49" t="s">
        <v>371</v>
      </c>
      <c r="E19" s="49"/>
      <c r="F19" s="50"/>
      <c r="G19" s="50"/>
      <c r="H19" s="50"/>
      <c r="I19" s="26" t="s">
        <v>190</v>
      </c>
      <c r="J19" s="26" t="s">
        <v>50</v>
      </c>
      <c r="K19" s="66">
        <v>10</v>
      </c>
    </row>
    <row r="20" ht="28.5" customHeight="1" spans="1:11">
      <c r="A20" s="45"/>
      <c r="B20" s="47" t="s">
        <v>86</v>
      </c>
      <c r="C20" s="48" t="s">
        <v>87</v>
      </c>
      <c r="D20" s="49"/>
      <c r="E20" s="49"/>
      <c r="F20" s="52"/>
      <c r="G20" s="52"/>
      <c r="H20" s="52"/>
      <c r="I20" s="49" t="s">
        <v>190</v>
      </c>
      <c r="J20" s="26" t="s">
        <v>50</v>
      </c>
      <c r="K20" s="66">
        <v>10</v>
      </c>
    </row>
    <row r="21" ht="18" customHeight="1" spans="1:11">
      <c r="A21" s="53"/>
      <c r="B21" s="21" t="s">
        <v>88</v>
      </c>
      <c r="C21" s="21"/>
      <c r="D21" s="21"/>
      <c r="E21" s="21"/>
      <c r="F21" s="21"/>
      <c r="G21" s="21"/>
      <c r="H21" s="21"/>
      <c r="I21" s="21"/>
      <c r="J21" s="21"/>
      <c r="K21" s="21">
        <v>100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92">
        <v>6634768</v>
      </c>
    </row>
    <row r="25" ht="222"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6"/>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372</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96</v>
      </c>
      <c r="D6" s="26"/>
      <c r="E6" s="27" t="s">
        <v>18</v>
      </c>
      <c r="F6" s="28" t="s">
        <v>96</v>
      </c>
      <c r="G6" s="29"/>
      <c r="H6" s="27" t="s">
        <v>20</v>
      </c>
      <c r="I6" s="28" t="s">
        <v>96</v>
      </c>
      <c r="J6" s="59"/>
      <c r="K6" s="26" t="s">
        <v>77</v>
      </c>
    </row>
    <row r="7" ht="22.5" customHeight="1" spans="1:11">
      <c r="A7" s="20"/>
      <c r="B7" s="30" t="s">
        <v>21</v>
      </c>
      <c r="C7" s="26" t="s">
        <v>96</v>
      </c>
      <c r="D7" s="26"/>
      <c r="E7" s="30" t="s">
        <v>21</v>
      </c>
      <c r="F7" s="28" t="s">
        <v>96</v>
      </c>
      <c r="G7" s="29"/>
      <c r="H7" s="30" t="s">
        <v>21</v>
      </c>
      <c r="I7" s="28" t="s">
        <v>96</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373</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374</v>
      </c>
      <c r="E13" s="49" t="s">
        <v>375</v>
      </c>
      <c r="F13" s="50" t="s">
        <v>46</v>
      </c>
      <c r="G13" s="50" t="s">
        <v>376</v>
      </c>
      <c r="H13" s="50" t="s">
        <v>149</v>
      </c>
      <c r="I13" s="26" t="s">
        <v>190</v>
      </c>
      <c r="J13" s="26" t="s">
        <v>50</v>
      </c>
      <c r="K13" s="66">
        <v>13</v>
      </c>
    </row>
    <row r="14" ht="48.75" customHeight="1" spans="1:11">
      <c r="A14" s="45"/>
      <c r="B14" s="21"/>
      <c r="C14" s="48" t="s">
        <v>54</v>
      </c>
      <c r="D14" s="49" t="s">
        <v>377</v>
      </c>
      <c r="E14" s="49" t="s">
        <v>378</v>
      </c>
      <c r="F14" s="50" t="s">
        <v>83</v>
      </c>
      <c r="G14" s="50" t="s">
        <v>277</v>
      </c>
      <c r="H14" s="50" t="s">
        <v>85</v>
      </c>
      <c r="I14" s="26" t="s">
        <v>190</v>
      </c>
      <c r="J14" s="26" t="s">
        <v>50</v>
      </c>
      <c r="K14" s="66">
        <v>13</v>
      </c>
    </row>
    <row r="15" ht="33" customHeight="1" spans="1:11">
      <c r="A15" s="45"/>
      <c r="B15" s="21"/>
      <c r="C15" s="48" t="s">
        <v>64</v>
      </c>
      <c r="D15" s="49" t="s">
        <v>379</v>
      </c>
      <c r="E15" s="49" t="s">
        <v>380</v>
      </c>
      <c r="F15" s="50" t="s">
        <v>83</v>
      </c>
      <c r="G15" s="50" t="s">
        <v>277</v>
      </c>
      <c r="H15" s="50" t="s">
        <v>85</v>
      </c>
      <c r="I15" s="26" t="s">
        <v>190</v>
      </c>
      <c r="J15" s="26" t="s">
        <v>50</v>
      </c>
      <c r="K15" s="66">
        <v>12</v>
      </c>
    </row>
    <row r="16" ht="25.5" customHeight="1" spans="1:11">
      <c r="A16" s="45"/>
      <c r="B16" s="21"/>
      <c r="C16" s="48" t="s">
        <v>69</v>
      </c>
      <c r="D16" s="49" t="s">
        <v>154</v>
      </c>
      <c r="E16" s="49" t="s">
        <v>154</v>
      </c>
      <c r="F16" s="50" t="s">
        <v>67</v>
      </c>
      <c r="G16" s="50"/>
      <c r="H16" s="50" t="s">
        <v>155</v>
      </c>
      <c r="I16" s="26" t="s">
        <v>190</v>
      </c>
      <c r="J16" s="26" t="s">
        <v>50</v>
      </c>
      <c r="K16" s="66">
        <v>12</v>
      </c>
    </row>
    <row r="17" ht="25.5" customHeight="1" spans="1:11">
      <c r="A17" s="45"/>
      <c r="B17" s="47" t="s">
        <v>72</v>
      </c>
      <c r="C17" s="48" t="s">
        <v>131</v>
      </c>
      <c r="D17" s="49" t="s">
        <v>118</v>
      </c>
      <c r="E17" s="49" t="s">
        <v>381</v>
      </c>
      <c r="F17" s="50" t="s">
        <v>67</v>
      </c>
      <c r="G17" s="50"/>
      <c r="H17" s="50" t="s">
        <v>140</v>
      </c>
      <c r="I17" s="26" t="s">
        <v>190</v>
      </c>
      <c r="J17" s="26" t="s">
        <v>50</v>
      </c>
      <c r="K17" s="66">
        <v>10</v>
      </c>
    </row>
    <row r="18" ht="70.5" customHeight="1" spans="1:11">
      <c r="A18" s="45"/>
      <c r="B18" s="21"/>
      <c r="C18" s="48" t="s">
        <v>73</v>
      </c>
      <c r="D18" s="49" t="s">
        <v>115</v>
      </c>
      <c r="E18" s="49" t="s">
        <v>382</v>
      </c>
      <c r="F18" s="50" t="s">
        <v>67</v>
      </c>
      <c r="G18" s="50"/>
      <c r="H18" s="50" t="s">
        <v>140</v>
      </c>
      <c r="I18" s="26" t="s">
        <v>190</v>
      </c>
      <c r="J18" s="26" t="s">
        <v>50</v>
      </c>
      <c r="K18" s="66">
        <v>10</v>
      </c>
    </row>
    <row r="19" ht="36.75" customHeight="1" spans="1:11">
      <c r="A19" s="45"/>
      <c r="B19" s="21"/>
      <c r="C19" s="48"/>
      <c r="D19" s="49" t="s">
        <v>173</v>
      </c>
      <c r="E19" s="49" t="s">
        <v>383</v>
      </c>
      <c r="F19" s="81" t="s">
        <v>67</v>
      </c>
      <c r="G19" s="81"/>
      <c r="H19" s="81" t="s">
        <v>384</v>
      </c>
      <c r="I19" s="26" t="s">
        <v>190</v>
      </c>
      <c r="J19" s="26" t="s">
        <v>50</v>
      </c>
      <c r="K19" s="66">
        <v>10</v>
      </c>
    </row>
    <row r="20" ht="36.75" customHeight="1" spans="1:11">
      <c r="A20" s="45"/>
      <c r="B20" s="51" t="s">
        <v>79</v>
      </c>
      <c r="C20" s="48" t="s">
        <v>80</v>
      </c>
      <c r="D20" s="49" t="s">
        <v>219</v>
      </c>
      <c r="E20" s="49" t="s">
        <v>385</v>
      </c>
      <c r="F20" s="50" t="s">
        <v>83</v>
      </c>
      <c r="G20" s="50" t="s">
        <v>277</v>
      </c>
      <c r="H20" s="50" t="s">
        <v>85</v>
      </c>
      <c r="I20" s="26" t="s">
        <v>190</v>
      </c>
      <c r="J20" s="26" t="s">
        <v>50</v>
      </c>
      <c r="K20" s="66">
        <v>10</v>
      </c>
    </row>
    <row r="21" ht="28.5" customHeight="1" spans="1:11">
      <c r="A21" s="45"/>
      <c r="B21" s="47" t="s">
        <v>86</v>
      </c>
      <c r="C21" s="48" t="s">
        <v>87</v>
      </c>
      <c r="D21" s="49"/>
      <c r="E21" s="49"/>
      <c r="F21" s="52"/>
      <c r="G21" s="52"/>
      <c r="H21" s="52"/>
      <c r="I21" s="26" t="s">
        <v>190</v>
      </c>
      <c r="J21" s="26" t="s">
        <v>50</v>
      </c>
      <c r="K21" s="66">
        <v>10</v>
      </c>
    </row>
    <row r="22" ht="18" customHeight="1" spans="1:11">
      <c r="A22" s="53"/>
      <c r="B22" s="21" t="s">
        <v>88</v>
      </c>
      <c r="C22" s="21"/>
      <c r="D22" s="21"/>
      <c r="E22" s="21"/>
      <c r="F22" s="21"/>
      <c r="G22" s="21"/>
      <c r="H22" s="21"/>
      <c r="I22" s="21"/>
      <c r="J22" s="21"/>
      <c r="K22" s="21">
        <v>100</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201" customHeight="1" spans="1:11">
      <c r="A26" s="56" t="s">
        <v>94</v>
      </c>
      <c r="B26" s="56"/>
      <c r="C26" s="56"/>
      <c r="D26" s="56"/>
      <c r="E26" s="56"/>
      <c r="F26" s="56"/>
      <c r="G26" s="56"/>
      <c r="H26" s="56"/>
      <c r="I26" s="56"/>
      <c r="J26" s="56"/>
      <c r="K26" s="56"/>
    </row>
  </sheetData>
  <mergeCells count="4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C18:C19"/>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9"/>
  <sheetViews>
    <sheetView topLeftCell="A24"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77" t="s">
        <v>386</v>
      </c>
      <c r="D4" s="78"/>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387</v>
      </c>
      <c r="D6" s="26"/>
      <c r="E6" s="27" t="s">
        <v>18</v>
      </c>
      <c r="F6" s="28" t="s">
        <v>388</v>
      </c>
      <c r="G6" s="29"/>
      <c r="H6" s="27" t="s">
        <v>20</v>
      </c>
      <c r="I6" s="28" t="s">
        <v>388</v>
      </c>
      <c r="J6" s="59"/>
      <c r="K6" s="60">
        <f>+I6/C6</f>
        <v>0.708</v>
      </c>
    </row>
    <row r="7" ht="22.5" customHeight="1" spans="1:11">
      <c r="A7" s="20"/>
      <c r="B7" s="30" t="s">
        <v>21</v>
      </c>
      <c r="C7" s="26" t="s">
        <v>387</v>
      </c>
      <c r="D7" s="26"/>
      <c r="E7" s="30" t="s">
        <v>21</v>
      </c>
      <c r="F7" s="28" t="s">
        <v>388</v>
      </c>
      <c r="G7" s="29"/>
      <c r="H7" s="30" t="s">
        <v>21</v>
      </c>
      <c r="I7" s="28" t="s">
        <v>388</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389</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390</v>
      </c>
      <c r="E13" s="49" t="s">
        <v>391</v>
      </c>
      <c r="F13" s="50" t="s">
        <v>46</v>
      </c>
      <c r="G13" s="50" t="s">
        <v>392</v>
      </c>
      <c r="H13" s="26" t="s">
        <v>107</v>
      </c>
      <c r="I13" s="50" t="s">
        <v>392</v>
      </c>
      <c r="J13" s="26" t="s">
        <v>50</v>
      </c>
      <c r="K13" s="68">
        <v>6</v>
      </c>
    </row>
    <row r="14" ht="18.75" customHeight="1" spans="1:11">
      <c r="A14" s="45"/>
      <c r="B14" s="21"/>
      <c r="C14" s="48"/>
      <c r="D14" s="67" t="s">
        <v>390</v>
      </c>
      <c r="E14" s="49" t="s">
        <v>393</v>
      </c>
      <c r="F14" s="81" t="s">
        <v>46</v>
      </c>
      <c r="G14" s="81" t="s">
        <v>394</v>
      </c>
      <c r="H14" s="86" t="s">
        <v>107</v>
      </c>
      <c r="I14" s="81" t="s">
        <v>394</v>
      </c>
      <c r="J14" s="26" t="s">
        <v>50</v>
      </c>
      <c r="K14" s="68">
        <v>6</v>
      </c>
    </row>
    <row r="15" ht="16.5" customHeight="1" spans="1:11">
      <c r="A15" s="45"/>
      <c r="B15" s="21"/>
      <c r="C15" s="48"/>
      <c r="D15" s="49" t="s">
        <v>390</v>
      </c>
      <c r="E15" s="49" t="s">
        <v>395</v>
      </c>
      <c r="F15" s="81" t="s">
        <v>46</v>
      </c>
      <c r="G15" s="81" t="s">
        <v>396</v>
      </c>
      <c r="H15" s="48" t="s">
        <v>107</v>
      </c>
      <c r="I15" s="81" t="s">
        <v>396</v>
      </c>
      <c r="J15" s="26" t="s">
        <v>50</v>
      </c>
      <c r="K15" s="68">
        <v>6</v>
      </c>
    </row>
    <row r="16" ht="24.75" customHeight="1" spans="1:11">
      <c r="A16" s="45"/>
      <c r="B16" s="21"/>
      <c r="C16" s="89" t="s">
        <v>54</v>
      </c>
      <c r="D16" s="49" t="s">
        <v>397</v>
      </c>
      <c r="E16" s="49" t="s">
        <v>398</v>
      </c>
      <c r="F16" s="50" t="s">
        <v>46</v>
      </c>
      <c r="G16" s="50" t="s">
        <v>399</v>
      </c>
      <c r="H16" s="48" t="s">
        <v>233</v>
      </c>
      <c r="I16" s="50" t="s">
        <v>399</v>
      </c>
      <c r="J16" s="26" t="s">
        <v>50</v>
      </c>
      <c r="K16" s="68">
        <v>6</v>
      </c>
    </row>
    <row r="17" ht="29.25" customHeight="1" spans="1:11">
      <c r="A17" s="45"/>
      <c r="B17" s="21"/>
      <c r="C17" s="90"/>
      <c r="D17" s="49" t="s">
        <v>397</v>
      </c>
      <c r="E17" s="49" t="s">
        <v>400</v>
      </c>
      <c r="F17" s="81" t="s">
        <v>46</v>
      </c>
      <c r="G17" s="81" t="s">
        <v>401</v>
      </c>
      <c r="H17" s="48" t="s">
        <v>402</v>
      </c>
      <c r="I17" s="81" t="s">
        <v>401</v>
      </c>
      <c r="J17" s="26" t="s">
        <v>50</v>
      </c>
      <c r="K17" s="68">
        <v>6</v>
      </c>
    </row>
    <row r="18" ht="29.25" customHeight="1" spans="1:11">
      <c r="A18" s="45"/>
      <c r="B18" s="21"/>
      <c r="C18" s="91"/>
      <c r="D18" s="49" t="s">
        <v>397</v>
      </c>
      <c r="E18" s="49" t="s">
        <v>400</v>
      </c>
      <c r="F18" s="81" t="s">
        <v>46</v>
      </c>
      <c r="G18" s="81" t="s">
        <v>403</v>
      </c>
      <c r="H18" s="48" t="s">
        <v>402</v>
      </c>
      <c r="I18" s="81" t="s">
        <v>403</v>
      </c>
      <c r="J18" s="26" t="s">
        <v>50</v>
      </c>
      <c r="K18" s="68">
        <v>6</v>
      </c>
    </row>
    <row r="19" ht="24" customHeight="1" spans="1:11">
      <c r="A19" s="45"/>
      <c r="B19" s="21"/>
      <c r="C19" s="48" t="s">
        <v>64</v>
      </c>
      <c r="D19" s="49" t="s">
        <v>404</v>
      </c>
      <c r="E19" s="49" t="s">
        <v>404</v>
      </c>
      <c r="F19" s="50" t="s">
        <v>83</v>
      </c>
      <c r="G19" s="50" t="s">
        <v>84</v>
      </c>
      <c r="H19" s="67" t="s">
        <v>85</v>
      </c>
      <c r="I19" s="67" t="s">
        <v>190</v>
      </c>
      <c r="J19" s="26" t="s">
        <v>50</v>
      </c>
      <c r="K19" s="68">
        <v>6</v>
      </c>
    </row>
    <row r="20" ht="25.5" customHeight="1" spans="1:11">
      <c r="A20" s="45"/>
      <c r="B20" s="21"/>
      <c r="C20" s="48" t="s">
        <v>69</v>
      </c>
      <c r="D20" s="49" t="s">
        <v>405</v>
      </c>
      <c r="E20" s="49" t="s">
        <v>406</v>
      </c>
      <c r="F20" s="50" t="s">
        <v>83</v>
      </c>
      <c r="G20" s="50" t="s">
        <v>84</v>
      </c>
      <c r="H20" s="49" t="s">
        <v>85</v>
      </c>
      <c r="I20" s="67" t="s">
        <v>190</v>
      </c>
      <c r="J20" s="26" t="s">
        <v>50</v>
      </c>
      <c r="K20" s="68">
        <v>8</v>
      </c>
    </row>
    <row r="21" ht="24" customHeight="1" spans="1:11">
      <c r="A21" s="45"/>
      <c r="B21" s="47" t="s">
        <v>72</v>
      </c>
      <c r="C21" s="48" t="s">
        <v>131</v>
      </c>
      <c r="D21" s="49" t="s">
        <v>407</v>
      </c>
      <c r="E21" s="49" t="s">
        <v>408</v>
      </c>
      <c r="F21" s="50" t="s">
        <v>67</v>
      </c>
      <c r="G21" s="50"/>
      <c r="H21" s="49" t="s">
        <v>409</v>
      </c>
      <c r="I21" s="67" t="s">
        <v>190</v>
      </c>
      <c r="J21" s="26" t="s">
        <v>50</v>
      </c>
      <c r="K21" s="68">
        <v>15</v>
      </c>
    </row>
    <row r="22" ht="27" customHeight="1" spans="1:11">
      <c r="A22" s="45"/>
      <c r="B22" s="21"/>
      <c r="C22" s="48" t="s">
        <v>73</v>
      </c>
      <c r="D22" s="49" t="s">
        <v>410</v>
      </c>
      <c r="E22" s="49" t="s">
        <v>411</v>
      </c>
      <c r="F22" s="50" t="s">
        <v>67</v>
      </c>
      <c r="G22" s="50"/>
      <c r="H22" s="49" t="s">
        <v>321</v>
      </c>
      <c r="I22" s="67" t="s">
        <v>190</v>
      </c>
      <c r="J22" s="26" t="s">
        <v>50</v>
      </c>
      <c r="K22" s="68">
        <v>15</v>
      </c>
    </row>
    <row r="23" ht="36" customHeight="1" spans="1:11">
      <c r="A23" s="45"/>
      <c r="B23" s="51" t="s">
        <v>79</v>
      </c>
      <c r="C23" s="48" t="s">
        <v>80</v>
      </c>
      <c r="D23" s="49" t="s">
        <v>365</v>
      </c>
      <c r="E23" s="49" t="s">
        <v>412</v>
      </c>
      <c r="F23" s="50" t="s">
        <v>67</v>
      </c>
      <c r="G23" s="50"/>
      <c r="H23" s="50" t="s">
        <v>178</v>
      </c>
      <c r="I23" s="67" t="s">
        <v>190</v>
      </c>
      <c r="J23" s="26" t="s">
        <v>50</v>
      </c>
      <c r="K23" s="68">
        <v>10</v>
      </c>
    </row>
    <row r="24" ht="28.5" customHeight="1" spans="1:11">
      <c r="A24" s="45"/>
      <c r="B24" s="47" t="s">
        <v>86</v>
      </c>
      <c r="C24" s="48" t="s">
        <v>87</v>
      </c>
      <c r="D24" s="49"/>
      <c r="E24" s="49"/>
      <c r="F24" s="52"/>
      <c r="G24" s="52"/>
      <c r="H24" s="52"/>
      <c r="I24" s="49" t="s">
        <v>190</v>
      </c>
      <c r="J24" s="48" t="s">
        <v>50</v>
      </c>
      <c r="K24" s="79">
        <f>+K6*10</f>
        <v>7.08</v>
      </c>
    </row>
    <row r="25" ht="18" customHeight="1" spans="1:11">
      <c r="A25" s="53"/>
      <c r="B25" s="21" t="s">
        <v>88</v>
      </c>
      <c r="C25" s="21"/>
      <c r="D25" s="21"/>
      <c r="E25" s="21"/>
      <c r="F25" s="21"/>
      <c r="G25" s="21"/>
      <c r="H25" s="21"/>
      <c r="I25" s="21"/>
      <c r="J25" s="21"/>
      <c r="K25" s="79">
        <f>SUM(K11:K24)</f>
        <v>97.08</v>
      </c>
    </row>
    <row r="26" ht="45.75" customHeight="1" spans="1:11">
      <c r="A26" s="20" t="s">
        <v>89</v>
      </c>
      <c r="B26" s="31" t="s">
        <v>122</v>
      </c>
      <c r="C26" s="31"/>
      <c r="D26" s="31"/>
      <c r="E26" s="31"/>
      <c r="F26" s="31"/>
      <c r="G26" s="31"/>
      <c r="H26" s="31"/>
      <c r="I26" s="31"/>
      <c r="J26" s="31"/>
      <c r="K26" s="31"/>
    </row>
    <row r="27" ht="19.5" customHeight="1" spans="1:9">
      <c r="A27" s="54" t="s">
        <v>91</v>
      </c>
      <c r="B27" s="6" t="s">
        <v>92</v>
      </c>
      <c r="H27" s="55" t="s">
        <v>93</v>
      </c>
      <c r="I27" s="84">
        <v>6634768</v>
      </c>
    </row>
    <row r="29" ht="250.5" customHeight="1" spans="1:11">
      <c r="A29" s="56" t="s">
        <v>94</v>
      </c>
      <c r="B29" s="56"/>
      <c r="C29" s="56"/>
      <c r="D29" s="56"/>
      <c r="E29" s="56"/>
      <c r="F29" s="56"/>
      <c r="G29" s="56"/>
      <c r="H29" s="56"/>
      <c r="I29" s="56"/>
      <c r="J29" s="56"/>
      <c r="K29" s="56"/>
    </row>
  </sheetData>
  <mergeCells count="41">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5:J25"/>
    <mergeCell ref="B26:K26"/>
    <mergeCell ref="A29:K29"/>
    <mergeCell ref="A5:A8"/>
    <mergeCell ref="A9:A10"/>
    <mergeCell ref="A11:A25"/>
    <mergeCell ref="B11:B12"/>
    <mergeCell ref="B13:B20"/>
    <mergeCell ref="B21:B22"/>
    <mergeCell ref="C11:C12"/>
    <mergeCell ref="C13:C15"/>
    <mergeCell ref="C16:C18"/>
    <mergeCell ref="D11:D12"/>
    <mergeCell ref="E11:E12"/>
    <mergeCell ref="I11:I12"/>
    <mergeCell ref="J11:J12"/>
    <mergeCell ref="K6:K8"/>
    <mergeCell ref="K11:K12"/>
  </mergeCells>
  <dataValidations count="1">
    <dataValidation type="list" allowBlank="1" showInputMessage="1" showErrorMessage="1" sqref="J13:J24">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1"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4"/>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413</v>
      </c>
      <c r="D4" s="3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414</v>
      </c>
      <c r="D6" s="26"/>
      <c r="E6" s="27" t="s">
        <v>18</v>
      </c>
      <c r="F6" s="28" t="s">
        <v>414</v>
      </c>
      <c r="G6" s="29"/>
      <c r="H6" s="27" t="s">
        <v>20</v>
      </c>
      <c r="I6" s="28" t="s">
        <v>414</v>
      </c>
      <c r="J6" s="59"/>
      <c r="K6" s="26" t="s">
        <v>77</v>
      </c>
    </row>
    <row r="7" ht="22.5" customHeight="1" spans="1:11">
      <c r="A7" s="20"/>
      <c r="B7" s="30" t="s">
        <v>21</v>
      </c>
      <c r="C7" s="26" t="s">
        <v>414</v>
      </c>
      <c r="D7" s="26"/>
      <c r="E7" s="30" t="s">
        <v>21</v>
      </c>
      <c r="F7" s="28" t="s">
        <v>414</v>
      </c>
      <c r="G7" s="29"/>
      <c r="H7" s="30" t="s">
        <v>21</v>
      </c>
      <c r="I7" s="28" t="s">
        <v>414</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415</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313</v>
      </c>
      <c r="E13" s="49" t="s">
        <v>416</v>
      </c>
      <c r="F13" s="50" t="s">
        <v>46</v>
      </c>
      <c r="G13" s="50" t="s">
        <v>417</v>
      </c>
      <c r="H13" s="26" t="s">
        <v>149</v>
      </c>
      <c r="I13" s="26" t="s">
        <v>148</v>
      </c>
      <c r="J13" s="26" t="s">
        <v>50</v>
      </c>
      <c r="K13" s="66">
        <v>13</v>
      </c>
    </row>
    <row r="14" ht="19.5" customHeight="1" spans="1:11">
      <c r="A14" s="45"/>
      <c r="B14" s="21"/>
      <c r="C14" s="48" t="s">
        <v>54</v>
      </c>
      <c r="D14" s="49" t="s">
        <v>418</v>
      </c>
      <c r="E14" s="49" t="s">
        <v>419</v>
      </c>
      <c r="F14" s="50" t="s">
        <v>67</v>
      </c>
      <c r="G14" s="50"/>
      <c r="H14" s="48" t="s">
        <v>420</v>
      </c>
      <c r="I14" s="48" t="s">
        <v>190</v>
      </c>
      <c r="J14" s="26" t="s">
        <v>50</v>
      </c>
      <c r="K14" s="75">
        <v>13</v>
      </c>
    </row>
    <row r="15" ht="14.25" customHeight="1" spans="1:11">
      <c r="A15" s="45"/>
      <c r="B15" s="21"/>
      <c r="C15" s="48" t="s">
        <v>64</v>
      </c>
      <c r="D15" s="49" t="s">
        <v>153</v>
      </c>
      <c r="E15" s="49" t="s">
        <v>153</v>
      </c>
      <c r="F15" s="50" t="s">
        <v>67</v>
      </c>
      <c r="G15" s="50"/>
      <c r="H15" s="67" t="s">
        <v>421</v>
      </c>
      <c r="I15" s="48" t="s">
        <v>190</v>
      </c>
      <c r="J15" s="26" t="s">
        <v>50</v>
      </c>
      <c r="K15" s="75">
        <v>12</v>
      </c>
    </row>
    <row r="16" ht="27" customHeight="1" spans="1:11">
      <c r="A16" s="45"/>
      <c r="B16" s="21"/>
      <c r="C16" s="48" t="s">
        <v>69</v>
      </c>
      <c r="D16" s="49" t="s">
        <v>154</v>
      </c>
      <c r="E16" s="49" t="s">
        <v>154</v>
      </c>
      <c r="F16" s="50" t="s">
        <v>67</v>
      </c>
      <c r="G16" s="50"/>
      <c r="H16" s="49" t="s">
        <v>155</v>
      </c>
      <c r="I16" s="48" t="s">
        <v>190</v>
      </c>
      <c r="J16" s="26" t="s">
        <v>50</v>
      </c>
      <c r="K16" s="87">
        <v>12</v>
      </c>
    </row>
    <row r="17" ht="30" customHeight="1" spans="1:11">
      <c r="A17" s="45"/>
      <c r="B17" s="47" t="s">
        <v>72</v>
      </c>
      <c r="C17" s="48" t="s">
        <v>73</v>
      </c>
      <c r="D17" s="49" t="s">
        <v>422</v>
      </c>
      <c r="E17" s="49" t="s">
        <v>422</v>
      </c>
      <c r="F17" s="50"/>
      <c r="G17" s="50"/>
      <c r="H17" s="50"/>
      <c r="I17" s="48" t="s">
        <v>190</v>
      </c>
      <c r="J17" s="26" t="s">
        <v>50</v>
      </c>
      <c r="K17" s="87">
        <v>30</v>
      </c>
    </row>
    <row r="18" ht="27.75" customHeight="1" spans="1:11">
      <c r="A18" s="45"/>
      <c r="B18" s="51" t="s">
        <v>79</v>
      </c>
      <c r="C18" s="48" t="s">
        <v>80</v>
      </c>
      <c r="D18" s="49" t="s">
        <v>322</v>
      </c>
      <c r="E18" s="49" t="s">
        <v>423</v>
      </c>
      <c r="F18" s="50" t="s">
        <v>67</v>
      </c>
      <c r="G18" s="50"/>
      <c r="H18" s="48" t="s">
        <v>424</v>
      </c>
      <c r="I18" s="48" t="s">
        <v>190</v>
      </c>
      <c r="J18" s="26" t="s">
        <v>50</v>
      </c>
      <c r="K18" s="87">
        <v>10</v>
      </c>
    </row>
    <row r="19" ht="28.5" customHeight="1" spans="1:11">
      <c r="A19" s="45"/>
      <c r="B19" s="47" t="s">
        <v>86</v>
      </c>
      <c r="C19" s="48" t="s">
        <v>87</v>
      </c>
      <c r="D19" s="49"/>
      <c r="E19" s="49"/>
      <c r="F19" s="52"/>
      <c r="G19" s="52"/>
      <c r="H19" s="52"/>
      <c r="I19" s="48" t="s">
        <v>190</v>
      </c>
      <c r="J19" s="26" t="s">
        <v>50</v>
      </c>
      <c r="K19" s="87">
        <v>10</v>
      </c>
    </row>
    <row r="20" ht="18" customHeight="1" spans="1:11">
      <c r="A20" s="53"/>
      <c r="B20" s="21" t="s">
        <v>88</v>
      </c>
      <c r="C20" s="21"/>
      <c r="D20" s="21"/>
      <c r="E20" s="21"/>
      <c r="F20" s="21"/>
      <c r="G20" s="21"/>
      <c r="H20" s="21"/>
      <c r="I20" s="21"/>
      <c r="J20" s="21"/>
      <c r="K20" s="21">
        <v>100</v>
      </c>
    </row>
    <row r="21" ht="45.75" customHeight="1" spans="1:11">
      <c r="A21" s="20" t="s">
        <v>89</v>
      </c>
      <c r="B21" s="31" t="s">
        <v>90</v>
      </c>
      <c r="C21" s="31"/>
      <c r="D21" s="31"/>
      <c r="E21" s="31"/>
      <c r="F21" s="31"/>
      <c r="G21" s="31"/>
      <c r="H21" s="31"/>
      <c r="I21" s="31"/>
      <c r="J21" s="31"/>
      <c r="K21" s="31"/>
    </row>
    <row r="22" ht="19.5" customHeight="1" spans="1:9">
      <c r="A22" s="54" t="s">
        <v>91</v>
      </c>
      <c r="B22" s="6" t="s">
        <v>92</v>
      </c>
      <c r="H22" s="55" t="s">
        <v>93</v>
      </c>
      <c r="I22" s="7" t="s">
        <v>100</v>
      </c>
    </row>
    <row r="24" ht="212.25" customHeight="1" spans="1:11">
      <c r="A24" s="56" t="s">
        <v>94</v>
      </c>
      <c r="B24" s="56"/>
      <c r="C24" s="56"/>
      <c r="D24" s="56"/>
      <c r="E24" s="56"/>
      <c r="F24" s="56"/>
      <c r="G24" s="56"/>
      <c r="H24" s="56"/>
      <c r="I24" s="56"/>
      <c r="J24" s="56"/>
      <c r="K24" s="56"/>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45"/>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3.7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425</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426</v>
      </c>
      <c r="D6" s="26"/>
      <c r="E6" s="27" t="s">
        <v>18</v>
      </c>
      <c r="F6" s="28" t="s">
        <v>426</v>
      </c>
      <c r="G6" s="29"/>
      <c r="H6" s="27" t="s">
        <v>20</v>
      </c>
      <c r="I6" s="28" t="s">
        <v>426</v>
      </c>
      <c r="J6" s="59"/>
      <c r="K6" s="26" t="s">
        <v>77</v>
      </c>
    </row>
    <row r="7" ht="22.5" customHeight="1" spans="1:11">
      <c r="A7" s="20"/>
      <c r="B7" s="30" t="s">
        <v>21</v>
      </c>
      <c r="C7" s="26" t="s">
        <v>426</v>
      </c>
      <c r="D7" s="26"/>
      <c r="E7" s="30" t="s">
        <v>21</v>
      </c>
      <c r="F7" s="28" t="s">
        <v>426</v>
      </c>
      <c r="G7" s="29"/>
      <c r="H7" s="30" t="s">
        <v>21</v>
      </c>
      <c r="I7" s="28" t="s">
        <v>426</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325</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326</v>
      </c>
      <c r="E13" s="49" t="s">
        <v>327</v>
      </c>
      <c r="F13" s="50" t="s">
        <v>46</v>
      </c>
      <c r="G13" s="50" t="s">
        <v>277</v>
      </c>
      <c r="H13" s="26" t="s">
        <v>85</v>
      </c>
      <c r="I13" s="50" t="s">
        <v>277</v>
      </c>
      <c r="J13" s="26" t="s">
        <v>50</v>
      </c>
      <c r="K13" s="66">
        <v>6</v>
      </c>
    </row>
    <row r="14" ht="18.75" customHeight="1" spans="1:11">
      <c r="A14" s="45"/>
      <c r="B14" s="21"/>
      <c r="C14" s="48"/>
      <c r="D14" s="67" t="s">
        <v>328</v>
      </c>
      <c r="E14" s="49" t="s">
        <v>329</v>
      </c>
      <c r="F14" s="81" t="s">
        <v>46</v>
      </c>
      <c r="G14" s="81" t="s">
        <v>330</v>
      </c>
      <c r="H14" s="86" t="s">
        <v>107</v>
      </c>
      <c r="I14" s="81" t="s">
        <v>330</v>
      </c>
      <c r="J14" s="26" t="s">
        <v>50</v>
      </c>
      <c r="K14" s="66">
        <v>6</v>
      </c>
    </row>
    <row r="15" ht="34.5" customHeight="1" spans="1:11">
      <c r="A15" s="45"/>
      <c r="B15" s="21"/>
      <c r="C15" s="48"/>
      <c r="D15" s="67" t="s">
        <v>331</v>
      </c>
      <c r="E15" s="49" t="s">
        <v>332</v>
      </c>
      <c r="F15" s="81" t="s">
        <v>67</v>
      </c>
      <c r="G15" s="81"/>
      <c r="H15" s="86" t="s">
        <v>333</v>
      </c>
      <c r="I15" s="81"/>
      <c r="J15" s="26" t="s">
        <v>50</v>
      </c>
      <c r="K15" s="66">
        <v>6</v>
      </c>
    </row>
    <row r="16" customHeight="1" spans="1:11">
      <c r="A16" s="45"/>
      <c r="B16" s="21"/>
      <c r="C16" s="48"/>
      <c r="D16" s="49" t="s">
        <v>328</v>
      </c>
      <c r="E16" s="49" t="s">
        <v>334</v>
      </c>
      <c r="F16" s="81" t="s">
        <v>46</v>
      </c>
      <c r="G16" s="81" t="s">
        <v>335</v>
      </c>
      <c r="H16" s="48" t="s">
        <v>107</v>
      </c>
      <c r="I16" s="81" t="s">
        <v>335</v>
      </c>
      <c r="J16" s="26" t="s">
        <v>50</v>
      </c>
      <c r="K16" s="66">
        <v>6</v>
      </c>
    </row>
    <row r="17" ht="24.75" customHeight="1" spans="1:11">
      <c r="A17" s="45"/>
      <c r="B17" s="21"/>
      <c r="C17" s="48" t="s">
        <v>54</v>
      </c>
      <c r="D17" s="49" t="s">
        <v>336</v>
      </c>
      <c r="E17" s="49" t="s">
        <v>337</v>
      </c>
      <c r="F17" s="50" t="s">
        <v>46</v>
      </c>
      <c r="G17" s="50" t="s">
        <v>277</v>
      </c>
      <c r="H17" s="48" t="s">
        <v>85</v>
      </c>
      <c r="I17" s="50" t="s">
        <v>277</v>
      </c>
      <c r="J17" s="26" t="s">
        <v>50</v>
      </c>
      <c r="K17" s="66">
        <v>6</v>
      </c>
    </row>
    <row r="18" ht="24.75" customHeight="1" spans="1:11">
      <c r="A18" s="45"/>
      <c r="B18" s="21"/>
      <c r="C18" s="48"/>
      <c r="D18" s="49" t="s">
        <v>338</v>
      </c>
      <c r="E18" s="49" t="s">
        <v>339</v>
      </c>
      <c r="F18" s="81" t="s">
        <v>46</v>
      </c>
      <c r="G18" s="81" t="s">
        <v>277</v>
      </c>
      <c r="H18" s="48" t="s">
        <v>85</v>
      </c>
      <c r="I18" s="81" t="s">
        <v>277</v>
      </c>
      <c r="J18" s="26" t="s">
        <v>50</v>
      </c>
      <c r="K18" s="75">
        <v>5</v>
      </c>
    </row>
    <row r="19" ht="24.75" customHeight="1" spans="1:11">
      <c r="A19" s="45"/>
      <c r="B19" s="21"/>
      <c r="C19" s="48" t="s">
        <v>64</v>
      </c>
      <c r="D19" s="49" t="s">
        <v>246</v>
      </c>
      <c r="E19" s="49" t="s">
        <v>340</v>
      </c>
      <c r="F19" s="50" t="s">
        <v>67</v>
      </c>
      <c r="G19" s="50"/>
      <c r="H19" s="67" t="s">
        <v>248</v>
      </c>
      <c r="I19" s="81" t="s">
        <v>341</v>
      </c>
      <c r="J19" s="26" t="s">
        <v>50</v>
      </c>
      <c r="K19" s="75">
        <v>5</v>
      </c>
    </row>
    <row r="20" ht="24.75" customHeight="1" spans="1:11">
      <c r="A20" s="45"/>
      <c r="B20" s="21"/>
      <c r="C20" s="48" t="s">
        <v>69</v>
      </c>
      <c r="D20" s="49" t="s">
        <v>342</v>
      </c>
      <c r="E20" s="49" t="s">
        <v>343</v>
      </c>
      <c r="F20" s="50" t="s">
        <v>46</v>
      </c>
      <c r="G20" s="50" t="s">
        <v>344</v>
      </c>
      <c r="H20" s="49" t="s">
        <v>58</v>
      </c>
      <c r="I20" s="50" t="s">
        <v>344</v>
      </c>
      <c r="J20" s="26" t="s">
        <v>50</v>
      </c>
      <c r="K20" s="87">
        <v>5</v>
      </c>
    </row>
    <row r="21" ht="24.75" customHeight="1" spans="1:11">
      <c r="A21" s="45"/>
      <c r="B21" s="21"/>
      <c r="C21" s="48"/>
      <c r="D21" s="49" t="s">
        <v>342</v>
      </c>
      <c r="E21" s="49" t="s">
        <v>345</v>
      </c>
      <c r="F21" s="81" t="s">
        <v>46</v>
      </c>
      <c r="G21" s="81" t="s">
        <v>346</v>
      </c>
      <c r="H21" s="73" t="s">
        <v>58</v>
      </c>
      <c r="I21" s="81" t="s">
        <v>346</v>
      </c>
      <c r="J21" s="26" t="s">
        <v>50</v>
      </c>
      <c r="K21" s="88">
        <v>5</v>
      </c>
    </row>
    <row r="22" ht="24.75" customHeight="1" spans="1:11">
      <c r="A22" s="45"/>
      <c r="B22" s="47" t="s">
        <v>72</v>
      </c>
      <c r="C22" s="48" t="s">
        <v>73</v>
      </c>
      <c r="D22" s="49" t="s">
        <v>347</v>
      </c>
      <c r="E22" s="49" t="s">
        <v>348</v>
      </c>
      <c r="F22" s="50" t="s">
        <v>67</v>
      </c>
      <c r="G22" s="50"/>
      <c r="H22" s="49" t="s">
        <v>291</v>
      </c>
      <c r="I22" s="81" t="s">
        <v>277</v>
      </c>
      <c r="J22" s="26" t="s">
        <v>50</v>
      </c>
      <c r="K22" s="87">
        <v>15</v>
      </c>
    </row>
    <row r="23" ht="17.25" customHeight="1" spans="1:11">
      <c r="A23" s="45"/>
      <c r="B23" s="21"/>
      <c r="C23" s="48"/>
      <c r="D23" s="49" t="s">
        <v>292</v>
      </c>
      <c r="E23" s="49" t="s">
        <v>349</v>
      </c>
      <c r="F23" s="81" t="s">
        <v>46</v>
      </c>
      <c r="G23" s="81" t="s">
        <v>277</v>
      </c>
      <c r="H23" s="49" t="s">
        <v>85</v>
      </c>
      <c r="I23" s="81" t="s">
        <v>277</v>
      </c>
      <c r="J23" s="26" t="s">
        <v>50</v>
      </c>
      <c r="K23" s="87">
        <v>15</v>
      </c>
    </row>
    <row r="24" ht="29.25" customHeight="1" spans="1:11">
      <c r="A24" s="45"/>
      <c r="B24" s="51" t="s">
        <v>79</v>
      </c>
      <c r="C24" s="48" t="s">
        <v>80</v>
      </c>
      <c r="D24" s="49" t="s">
        <v>81</v>
      </c>
      <c r="E24" s="49" t="s">
        <v>350</v>
      </c>
      <c r="F24" s="81" t="s">
        <v>46</v>
      </c>
      <c r="G24" s="81" t="s">
        <v>277</v>
      </c>
      <c r="H24" s="49" t="s">
        <v>85</v>
      </c>
      <c r="I24" s="81" t="s">
        <v>277</v>
      </c>
      <c r="J24" s="26" t="s">
        <v>50</v>
      </c>
      <c r="K24" s="87">
        <v>10</v>
      </c>
    </row>
    <row r="25" ht="23.25" customHeight="1" spans="1:11">
      <c r="A25" s="45"/>
      <c r="B25" s="47" t="s">
        <v>86</v>
      </c>
      <c r="C25" s="48" t="s">
        <v>87</v>
      </c>
      <c r="D25" s="49"/>
      <c r="E25" s="49"/>
      <c r="F25" s="52"/>
      <c r="G25" s="52"/>
      <c r="H25" s="52"/>
      <c r="I25" s="49"/>
      <c r="J25" s="26" t="s">
        <v>50</v>
      </c>
      <c r="K25" s="87">
        <v>10</v>
      </c>
    </row>
    <row r="26" customHeight="1" spans="1:11">
      <c r="A26" s="53"/>
      <c r="B26" s="21" t="s">
        <v>88</v>
      </c>
      <c r="C26" s="21"/>
      <c r="D26" s="21"/>
      <c r="E26" s="21"/>
      <c r="F26" s="21"/>
      <c r="G26" s="21"/>
      <c r="H26" s="21"/>
      <c r="I26" s="21"/>
      <c r="J26" s="21"/>
      <c r="K26" s="21">
        <f>SUM(K13:K25)</f>
        <v>100</v>
      </c>
    </row>
    <row r="27" ht="56.25" customHeight="1" spans="1:11">
      <c r="A27" s="20" t="s">
        <v>89</v>
      </c>
      <c r="B27" s="31" t="s">
        <v>90</v>
      </c>
      <c r="C27" s="31"/>
      <c r="D27" s="31"/>
      <c r="E27" s="31"/>
      <c r="F27" s="31"/>
      <c r="G27" s="31"/>
      <c r="H27" s="31"/>
      <c r="I27" s="31"/>
      <c r="J27" s="31"/>
      <c r="K27" s="31"/>
    </row>
    <row r="28" customHeight="1" spans="1:9">
      <c r="A28" s="54" t="s">
        <v>91</v>
      </c>
      <c r="B28" s="6" t="s">
        <v>92</v>
      </c>
      <c r="H28" s="55" t="s">
        <v>93</v>
      </c>
      <c r="I28" s="84">
        <v>6634768</v>
      </c>
    </row>
    <row r="30" ht="231.75" customHeight="1" spans="1:11">
      <c r="A30" s="56" t="s">
        <v>94</v>
      </c>
      <c r="B30" s="56"/>
      <c r="C30" s="56"/>
      <c r="D30" s="56"/>
      <c r="E30" s="56"/>
      <c r="F30" s="56"/>
      <c r="G30" s="56"/>
      <c r="H30" s="56"/>
      <c r="I30" s="56"/>
      <c r="J30" s="56"/>
      <c r="K30" s="56"/>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sheetData>
  <mergeCells count="43">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30:K30"/>
    <mergeCell ref="A5:A8"/>
    <mergeCell ref="A9:A10"/>
    <mergeCell ref="A11:A26"/>
    <mergeCell ref="B11:B12"/>
    <mergeCell ref="B13:B21"/>
    <mergeCell ref="B22:B23"/>
    <mergeCell ref="C11:C12"/>
    <mergeCell ref="C13:C16"/>
    <mergeCell ref="C17:C18"/>
    <mergeCell ref="C20:C21"/>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45"/>
  <sheetViews>
    <sheetView workbookViewId="0">
      <selection activeCell="D39" sqref="D39"/>
    </sheetView>
  </sheetViews>
  <sheetFormatPr defaultColWidth="8.375" defaultRowHeight="15" customHeight="1"/>
  <cols>
    <col min="1" max="1" width="12.125" style="5" customWidth="1"/>
    <col min="2" max="2" width="10.5" style="6" customWidth="1"/>
    <col min="3" max="3" width="8.875" style="7" customWidth="1"/>
    <col min="4" max="4" width="13.75" style="7" customWidth="1"/>
    <col min="5" max="5" width="11.625" style="7" customWidth="1"/>
    <col min="6" max="6" width="7.375" style="7" customWidth="1"/>
    <col min="7" max="7" width="8.125" style="7" customWidth="1"/>
    <col min="8" max="8" width="11.75" style="7" customWidth="1"/>
    <col min="9" max="9" width="12.5" style="7" customWidth="1"/>
    <col min="10" max="10" width="7.5"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1.75" customHeight="1" spans="1:11">
      <c r="A3" s="10" t="s">
        <v>2</v>
      </c>
      <c r="C3" s="85" t="s">
        <v>3</v>
      </c>
      <c r="D3" s="85"/>
      <c r="E3" s="12"/>
      <c r="F3" s="12"/>
      <c r="G3" s="12"/>
      <c r="H3" s="12"/>
      <c r="J3" s="11" t="s">
        <v>4</v>
      </c>
      <c r="K3" s="11"/>
    </row>
    <row r="4" s="3" customFormat="1" ht="41.25" customHeight="1" spans="1:11">
      <c r="A4" s="13" t="s">
        <v>5</v>
      </c>
      <c r="B4" s="14" t="s">
        <v>6</v>
      </c>
      <c r="C4" s="15" t="s">
        <v>427</v>
      </c>
      <c r="D4" s="16"/>
      <c r="E4" s="17" t="s">
        <v>8</v>
      </c>
      <c r="F4" s="18" t="s">
        <v>9</v>
      </c>
      <c r="G4" s="19"/>
      <c r="H4" s="14" t="s">
        <v>10</v>
      </c>
      <c r="I4" s="31" t="s">
        <v>3</v>
      </c>
      <c r="J4" s="31"/>
      <c r="K4" s="31"/>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428</v>
      </c>
      <c r="D6" s="26"/>
      <c r="E6" s="27" t="s">
        <v>18</v>
      </c>
      <c r="F6" s="28" t="s">
        <v>428</v>
      </c>
      <c r="G6" s="29"/>
      <c r="H6" s="27" t="s">
        <v>20</v>
      </c>
      <c r="I6" s="28" t="s">
        <v>428</v>
      </c>
      <c r="J6" s="59"/>
      <c r="K6" s="26" t="s">
        <v>77</v>
      </c>
    </row>
    <row r="7" ht="11.25" customHeight="1" spans="1:11">
      <c r="A7" s="20"/>
      <c r="B7" s="30" t="s">
        <v>21</v>
      </c>
      <c r="C7" s="26" t="s">
        <v>428</v>
      </c>
      <c r="D7" s="26"/>
      <c r="E7" s="30" t="s">
        <v>21</v>
      </c>
      <c r="F7" s="28" t="s">
        <v>428</v>
      </c>
      <c r="G7" s="29"/>
      <c r="H7" s="30" t="s">
        <v>21</v>
      </c>
      <c r="I7" s="28" t="s">
        <v>428</v>
      </c>
      <c r="J7" s="59"/>
      <c r="K7" s="26"/>
    </row>
    <row r="8" ht="13.5" customHeight="1" spans="1:11">
      <c r="A8" s="20"/>
      <c r="B8" s="31" t="s">
        <v>22</v>
      </c>
      <c r="C8" s="32"/>
      <c r="D8" s="32"/>
      <c r="E8" s="31" t="s">
        <v>22</v>
      </c>
      <c r="F8" s="28"/>
      <c r="G8" s="29"/>
      <c r="H8" s="31" t="s">
        <v>22</v>
      </c>
      <c r="I8" s="61"/>
      <c r="J8" s="62"/>
      <c r="K8" s="26"/>
    </row>
    <row r="9" ht="11.25" customHeight="1" spans="1:11">
      <c r="A9" s="20" t="s">
        <v>23</v>
      </c>
      <c r="B9" s="33" t="s">
        <v>24</v>
      </c>
      <c r="C9" s="34"/>
      <c r="D9" s="34"/>
      <c r="E9" s="35"/>
      <c r="F9" s="22" t="s">
        <v>25</v>
      </c>
      <c r="G9" s="23"/>
      <c r="H9" s="23"/>
      <c r="I9" s="23"/>
      <c r="J9" s="24"/>
      <c r="K9" s="14" t="s">
        <v>26</v>
      </c>
    </row>
    <row r="10" ht="11.25" customHeight="1" spans="1:11">
      <c r="A10" s="20"/>
      <c r="B10" s="15" t="s">
        <v>325</v>
      </c>
      <c r="C10" s="36"/>
      <c r="D10" s="36"/>
      <c r="E10" s="36"/>
      <c r="F10" s="48" t="s">
        <v>28</v>
      </c>
      <c r="G10" s="48"/>
      <c r="H10" s="48"/>
      <c r="I10" s="48"/>
      <c r="J10" s="48"/>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56.25" customHeight="1" spans="1:11">
      <c r="A13" s="45"/>
      <c r="B13" s="47" t="s">
        <v>42</v>
      </c>
      <c r="C13" s="48" t="s">
        <v>43</v>
      </c>
      <c r="D13" s="49" t="s">
        <v>326</v>
      </c>
      <c r="E13" s="49" t="s">
        <v>327</v>
      </c>
      <c r="F13" s="50" t="s">
        <v>46</v>
      </c>
      <c r="G13" s="50" t="s">
        <v>277</v>
      </c>
      <c r="H13" s="26" t="s">
        <v>85</v>
      </c>
      <c r="I13" s="50" t="s">
        <v>277</v>
      </c>
      <c r="J13" s="26" t="s">
        <v>50</v>
      </c>
      <c r="K13" s="66">
        <v>6</v>
      </c>
    </row>
    <row r="14" ht="33.75" customHeight="1" spans="1:11">
      <c r="A14" s="45"/>
      <c r="B14" s="21"/>
      <c r="C14" s="48"/>
      <c r="D14" s="67" t="s">
        <v>328</v>
      </c>
      <c r="E14" s="49" t="s">
        <v>329</v>
      </c>
      <c r="F14" s="81" t="s">
        <v>46</v>
      </c>
      <c r="G14" s="81" t="s">
        <v>330</v>
      </c>
      <c r="H14" s="86" t="s">
        <v>107</v>
      </c>
      <c r="I14" s="81" t="s">
        <v>330</v>
      </c>
      <c r="J14" s="26" t="s">
        <v>50</v>
      </c>
      <c r="K14" s="66">
        <v>6</v>
      </c>
    </row>
    <row r="15" ht="45" customHeight="1" spans="1:11">
      <c r="A15" s="45"/>
      <c r="B15" s="21"/>
      <c r="C15" s="48"/>
      <c r="D15" s="67" t="s">
        <v>331</v>
      </c>
      <c r="E15" s="49" t="s">
        <v>332</v>
      </c>
      <c r="F15" s="81" t="s">
        <v>67</v>
      </c>
      <c r="G15" s="81"/>
      <c r="H15" s="86" t="s">
        <v>333</v>
      </c>
      <c r="I15" s="81"/>
      <c r="J15" s="26" t="s">
        <v>50</v>
      </c>
      <c r="K15" s="66">
        <v>6</v>
      </c>
    </row>
    <row r="16" ht="33.75" customHeight="1" spans="1:11">
      <c r="A16" s="45"/>
      <c r="B16" s="21"/>
      <c r="C16" s="48"/>
      <c r="D16" s="49" t="s">
        <v>328</v>
      </c>
      <c r="E16" s="49" t="s">
        <v>334</v>
      </c>
      <c r="F16" s="81" t="s">
        <v>46</v>
      </c>
      <c r="G16" s="81" t="s">
        <v>335</v>
      </c>
      <c r="H16" s="48" t="s">
        <v>107</v>
      </c>
      <c r="I16" s="81" t="s">
        <v>335</v>
      </c>
      <c r="J16" s="26" t="s">
        <v>50</v>
      </c>
      <c r="K16" s="66">
        <v>6</v>
      </c>
    </row>
    <row r="17" ht="45" customHeight="1" spans="1:11">
      <c r="A17" s="45"/>
      <c r="B17" s="21"/>
      <c r="C17" s="48" t="s">
        <v>54</v>
      </c>
      <c r="D17" s="49" t="s">
        <v>336</v>
      </c>
      <c r="E17" s="49" t="s">
        <v>337</v>
      </c>
      <c r="F17" s="50" t="s">
        <v>46</v>
      </c>
      <c r="G17" s="50" t="s">
        <v>277</v>
      </c>
      <c r="H17" s="48" t="s">
        <v>85</v>
      </c>
      <c r="I17" s="50" t="s">
        <v>277</v>
      </c>
      <c r="J17" s="26" t="s">
        <v>50</v>
      </c>
      <c r="K17" s="66">
        <v>6</v>
      </c>
    </row>
    <row r="18" ht="22.5" customHeight="1" spans="1:11">
      <c r="A18" s="45"/>
      <c r="B18" s="21"/>
      <c r="C18" s="48"/>
      <c r="D18" s="49" t="s">
        <v>338</v>
      </c>
      <c r="E18" s="49" t="s">
        <v>339</v>
      </c>
      <c r="F18" s="81" t="s">
        <v>46</v>
      </c>
      <c r="G18" s="81" t="s">
        <v>277</v>
      </c>
      <c r="H18" s="48" t="s">
        <v>85</v>
      </c>
      <c r="I18" s="81" t="s">
        <v>277</v>
      </c>
      <c r="J18" s="26" t="s">
        <v>50</v>
      </c>
      <c r="K18" s="75">
        <v>5</v>
      </c>
    </row>
    <row r="19" ht="22.5" customHeight="1" spans="1:11">
      <c r="A19" s="45"/>
      <c r="B19" s="21"/>
      <c r="C19" s="48" t="s">
        <v>64</v>
      </c>
      <c r="D19" s="49" t="s">
        <v>246</v>
      </c>
      <c r="E19" s="49" t="s">
        <v>340</v>
      </c>
      <c r="F19" s="50" t="s">
        <v>67</v>
      </c>
      <c r="G19" s="50"/>
      <c r="H19" s="67" t="s">
        <v>248</v>
      </c>
      <c r="I19" s="81" t="s">
        <v>341</v>
      </c>
      <c r="J19" s="26" t="s">
        <v>50</v>
      </c>
      <c r="K19" s="75">
        <v>5</v>
      </c>
    </row>
    <row r="20" ht="33.75" customHeight="1" spans="1:11">
      <c r="A20" s="45"/>
      <c r="B20" s="21"/>
      <c r="C20" s="48" t="s">
        <v>69</v>
      </c>
      <c r="D20" s="49" t="s">
        <v>342</v>
      </c>
      <c r="E20" s="49" t="s">
        <v>343</v>
      </c>
      <c r="F20" s="50" t="s">
        <v>46</v>
      </c>
      <c r="G20" s="50" t="s">
        <v>344</v>
      </c>
      <c r="H20" s="49" t="s">
        <v>58</v>
      </c>
      <c r="I20" s="50" t="s">
        <v>344</v>
      </c>
      <c r="J20" s="26" t="s">
        <v>50</v>
      </c>
      <c r="K20" s="87">
        <v>5</v>
      </c>
    </row>
    <row r="21" ht="33.75" customHeight="1" spans="1:11">
      <c r="A21" s="45"/>
      <c r="B21" s="21"/>
      <c r="C21" s="48"/>
      <c r="D21" s="49" t="s">
        <v>342</v>
      </c>
      <c r="E21" s="49" t="s">
        <v>345</v>
      </c>
      <c r="F21" s="81" t="s">
        <v>46</v>
      </c>
      <c r="G21" s="81" t="s">
        <v>346</v>
      </c>
      <c r="H21" s="73" t="s">
        <v>58</v>
      </c>
      <c r="I21" s="81" t="s">
        <v>346</v>
      </c>
      <c r="J21" s="26" t="s">
        <v>50</v>
      </c>
      <c r="K21" s="88">
        <v>5</v>
      </c>
    </row>
    <row r="22" ht="33.75" customHeight="1" spans="1:11">
      <c r="A22" s="45"/>
      <c r="B22" s="47" t="s">
        <v>72</v>
      </c>
      <c r="C22" s="48" t="s">
        <v>73</v>
      </c>
      <c r="D22" s="49" t="s">
        <v>347</v>
      </c>
      <c r="E22" s="49" t="s">
        <v>348</v>
      </c>
      <c r="F22" s="50" t="s">
        <v>67</v>
      </c>
      <c r="G22" s="50"/>
      <c r="H22" s="49" t="s">
        <v>291</v>
      </c>
      <c r="I22" s="81" t="s">
        <v>277</v>
      </c>
      <c r="J22" s="26" t="s">
        <v>50</v>
      </c>
      <c r="K22" s="87">
        <v>15</v>
      </c>
    </row>
    <row r="23" ht="33.75" customHeight="1" spans="1:11">
      <c r="A23" s="45"/>
      <c r="B23" s="21"/>
      <c r="C23" s="48"/>
      <c r="D23" s="49" t="s">
        <v>292</v>
      </c>
      <c r="E23" s="49" t="s">
        <v>349</v>
      </c>
      <c r="F23" s="81" t="s">
        <v>46</v>
      </c>
      <c r="G23" s="81" t="s">
        <v>277</v>
      </c>
      <c r="H23" s="49" t="s">
        <v>85</v>
      </c>
      <c r="I23" s="81" t="s">
        <v>277</v>
      </c>
      <c r="J23" s="26" t="s">
        <v>50</v>
      </c>
      <c r="K23" s="87">
        <v>15</v>
      </c>
    </row>
    <row r="24" ht="33.75" customHeight="1" spans="1:11">
      <c r="A24" s="45"/>
      <c r="B24" s="51" t="s">
        <v>79</v>
      </c>
      <c r="C24" s="48" t="s">
        <v>80</v>
      </c>
      <c r="D24" s="49" t="s">
        <v>81</v>
      </c>
      <c r="E24" s="49" t="s">
        <v>350</v>
      </c>
      <c r="F24" s="81" t="s">
        <v>46</v>
      </c>
      <c r="G24" s="81" t="s">
        <v>277</v>
      </c>
      <c r="H24" s="49" t="s">
        <v>85</v>
      </c>
      <c r="I24" s="81" t="s">
        <v>277</v>
      </c>
      <c r="J24" s="26" t="s">
        <v>50</v>
      </c>
      <c r="K24" s="87">
        <v>10</v>
      </c>
    </row>
    <row r="25" ht="22.5" customHeight="1" spans="1:11">
      <c r="A25" s="45"/>
      <c r="B25" s="47" t="s">
        <v>86</v>
      </c>
      <c r="C25" s="48" t="s">
        <v>87</v>
      </c>
      <c r="D25" s="49"/>
      <c r="E25" s="49"/>
      <c r="F25" s="52"/>
      <c r="G25" s="52"/>
      <c r="H25" s="52"/>
      <c r="I25" s="49"/>
      <c r="J25" s="26" t="s">
        <v>50</v>
      </c>
      <c r="K25" s="87">
        <v>10</v>
      </c>
    </row>
    <row r="26" ht="11.25" customHeight="1" spans="1:11">
      <c r="A26" s="53"/>
      <c r="B26" s="21" t="s">
        <v>88</v>
      </c>
      <c r="C26" s="21"/>
      <c r="D26" s="21"/>
      <c r="E26" s="21"/>
      <c r="F26" s="21"/>
      <c r="G26" s="21"/>
      <c r="H26" s="21"/>
      <c r="I26" s="21"/>
      <c r="J26" s="21"/>
      <c r="K26" s="21">
        <f>SUM(K13:K25)</f>
        <v>100</v>
      </c>
    </row>
    <row r="27" ht="33.75" customHeight="1" spans="1:11">
      <c r="A27" s="20" t="s">
        <v>89</v>
      </c>
      <c r="B27" s="31" t="s">
        <v>90</v>
      </c>
      <c r="C27" s="31"/>
      <c r="D27" s="31"/>
      <c r="E27" s="31"/>
      <c r="F27" s="31"/>
      <c r="G27" s="31"/>
      <c r="H27" s="31"/>
      <c r="I27" s="31"/>
      <c r="J27" s="31"/>
      <c r="K27" s="31"/>
    </row>
    <row r="28" ht="11.25" customHeight="1" spans="1:9">
      <c r="A28" s="54" t="s">
        <v>91</v>
      </c>
      <c r="B28" s="6" t="s">
        <v>92</v>
      </c>
      <c r="H28" s="55" t="s">
        <v>93</v>
      </c>
      <c r="I28" s="84">
        <v>6634768</v>
      </c>
    </row>
    <row r="30" ht="196.5" customHeight="1" spans="1:11">
      <c r="A30" s="56" t="s">
        <v>94</v>
      </c>
      <c r="B30" s="56"/>
      <c r="C30" s="56"/>
      <c r="D30" s="56"/>
      <c r="E30" s="56"/>
      <c r="F30" s="56"/>
      <c r="G30" s="56"/>
      <c r="H30" s="56"/>
      <c r="I30" s="56"/>
      <c r="J30" s="56"/>
      <c r="K30" s="56"/>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row r="45" ht="11.25" customHeight="1" spans="2:11">
      <c r="B45" s="5"/>
      <c r="C45" s="5"/>
      <c r="D45" s="5"/>
      <c r="E45" s="5"/>
      <c r="F45" s="5"/>
      <c r="G45" s="5"/>
      <c r="H45" s="5"/>
      <c r="I45" s="5"/>
      <c r="J45" s="5"/>
      <c r="K45" s="5"/>
    </row>
  </sheetData>
  <mergeCells count="43">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6:J26"/>
    <mergeCell ref="B27:K27"/>
    <mergeCell ref="A30:K30"/>
    <mergeCell ref="A5:A8"/>
    <mergeCell ref="A9:A10"/>
    <mergeCell ref="A11:A26"/>
    <mergeCell ref="B11:B12"/>
    <mergeCell ref="B13:B21"/>
    <mergeCell ref="B22:B23"/>
    <mergeCell ref="C11:C12"/>
    <mergeCell ref="C13:C16"/>
    <mergeCell ref="C17:C18"/>
    <mergeCell ref="C20:C21"/>
    <mergeCell ref="C22:C23"/>
    <mergeCell ref="D11:D12"/>
    <mergeCell ref="E11:E12"/>
    <mergeCell ref="I11:I12"/>
    <mergeCell ref="J11:J12"/>
    <mergeCell ref="K6:K8"/>
    <mergeCell ref="K11:K12"/>
  </mergeCells>
  <dataValidations count="1">
    <dataValidation type="list" allowBlank="1" showInputMessage="1" showErrorMessage="1" sqref="J13:J25">
      <formula1>"完成,未完成"</formula1>
    </dataValidation>
  </dataValidations>
  <pageMargins left="0.699305555555556" right="0.699305555555556" top="0.313888888888889" bottom="0.313888888888889" header="0.3" footer="0.3"/>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101</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102</v>
      </c>
      <c r="D6" s="26"/>
      <c r="E6" s="27" t="s">
        <v>18</v>
      </c>
      <c r="F6" s="26" t="s">
        <v>103</v>
      </c>
      <c r="G6" s="26"/>
      <c r="H6" s="27" t="s">
        <v>20</v>
      </c>
      <c r="I6" s="28" t="s">
        <v>103</v>
      </c>
      <c r="J6" s="59"/>
      <c r="K6" s="60">
        <f>+I6/C6</f>
        <v>0.882</v>
      </c>
    </row>
    <row r="7" ht="22.5" customHeight="1" spans="1:11">
      <c r="A7" s="20"/>
      <c r="B7" s="30" t="s">
        <v>21</v>
      </c>
      <c r="C7" s="26" t="s">
        <v>102</v>
      </c>
      <c r="D7" s="26"/>
      <c r="E7" s="30" t="s">
        <v>21</v>
      </c>
      <c r="F7" s="28" t="s">
        <v>103</v>
      </c>
      <c r="G7" s="29"/>
      <c r="H7" s="30" t="s">
        <v>21</v>
      </c>
      <c r="I7" s="28" t="s">
        <v>103</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104</v>
      </c>
      <c r="C10" s="36"/>
      <c r="D10" s="36"/>
      <c r="E10" s="36"/>
      <c r="F10" s="52" t="s">
        <v>28</v>
      </c>
      <c r="G10" s="52"/>
      <c r="H10" s="52"/>
      <c r="I10" s="52"/>
      <c r="J10" s="52"/>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42" customHeight="1" spans="1:11">
      <c r="A13" s="45"/>
      <c r="B13" s="47" t="s">
        <v>42</v>
      </c>
      <c r="C13" s="48" t="s">
        <v>43</v>
      </c>
      <c r="D13" s="49" t="s">
        <v>105</v>
      </c>
      <c r="E13" s="49" t="s">
        <v>106</v>
      </c>
      <c r="F13" s="50" t="s">
        <v>46</v>
      </c>
      <c r="G13" s="50" t="s">
        <v>96</v>
      </c>
      <c r="H13" s="50" t="s">
        <v>107</v>
      </c>
      <c r="I13" s="26" t="s">
        <v>96</v>
      </c>
      <c r="J13" s="26" t="s">
        <v>50</v>
      </c>
      <c r="K13" s="155">
        <v>13</v>
      </c>
    </row>
    <row r="14" ht="43.5" customHeight="1" spans="1:11">
      <c r="A14" s="45"/>
      <c r="B14" s="21"/>
      <c r="C14" s="48" t="s">
        <v>54</v>
      </c>
      <c r="D14" s="49" t="s">
        <v>108</v>
      </c>
      <c r="E14" s="49" t="s">
        <v>109</v>
      </c>
      <c r="F14" s="50" t="s">
        <v>67</v>
      </c>
      <c r="G14" s="50"/>
      <c r="H14" s="48" t="s">
        <v>110</v>
      </c>
      <c r="I14" s="48" t="s">
        <v>29</v>
      </c>
      <c r="J14" s="48" t="s">
        <v>50</v>
      </c>
      <c r="K14" s="155">
        <v>13</v>
      </c>
    </row>
    <row r="15" ht="41.25" customHeight="1" spans="1:11">
      <c r="A15" s="45"/>
      <c r="B15" s="21"/>
      <c r="C15" s="48" t="s">
        <v>64</v>
      </c>
      <c r="D15" s="67" t="s">
        <v>111</v>
      </c>
      <c r="E15" s="49" t="s">
        <v>112</v>
      </c>
      <c r="F15" s="50" t="s">
        <v>83</v>
      </c>
      <c r="G15" s="50" t="s">
        <v>84</v>
      </c>
      <c r="H15" s="50" t="s">
        <v>85</v>
      </c>
      <c r="I15" s="48" t="s">
        <v>29</v>
      </c>
      <c r="J15" s="48" t="s">
        <v>50</v>
      </c>
      <c r="K15" s="155">
        <v>12</v>
      </c>
    </row>
    <row r="16" ht="33.75" customHeight="1" spans="1:11">
      <c r="A16" s="45"/>
      <c r="B16" s="21"/>
      <c r="C16" s="48" t="s">
        <v>69</v>
      </c>
      <c r="D16" s="49" t="s">
        <v>113</v>
      </c>
      <c r="E16" s="49" t="s">
        <v>114</v>
      </c>
      <c r="F16" s="50" t="s">
        <v>83</v>
      </c>
      <c r="G16" s="50" t="s">
        <v>84</v>
      </c>
      <c r="H16" s="50" t="s">
        <v>85</v>
      </c>
      <c r="I16" s="48" t="s">
        <v>29</v>
      </c>
      <c r="J16" s="48" t="s">
        <v>50</v>
      </c>
      <c r="K16" s="155">
        <v>12</v>
      </c>
    </row>
    <row r="17" ht="51.75" customHeight="1" spans="1:11">
      <c r="A17" s="45"/>
      <c r="B17" s="47" t="s">
        <v>72</v>
      </c>
      <c r="C17" s="48" t="s">
        <v>73</v>
      </c>
      <c r="D17" s="49" t="s">
        <v>115</v>
      </c>
      <c r="E17" s="49" t="s">
        <v>116</v>
      </c>
      <c r="F17" s="50" t="s">
        <v>83</v>
      </c>
      <c r="G17" s="50" t="s">
        <v>84</v>
      </c>
      <c r="H17" s="50" t="s">
        <v>85</v>
      </c>
      <c r="I17" s="48" t="s">
        <v>29</v>
      </c>
      <c r="J17" s="48" t="s">
        <v>50</v>
      </c>
      <c r="K17" s="155">
        <v>15</v>
      </c>
    </row>
    <row r="18" ht="52.5" customHeight="1" spans="1:11">
      <c r="A18" s="45"/>
      <c r="B18" s="21"/>
      <c r="C18" s="48" t="s">
        <v>117</v>
      </c>
      <c r="D18" s="49" t="s">
        <v>118</v>
      </c>
      <c r="E18" s="49" t="s">
        <v>119</v>
      </c>
      <c r="F18" s="50" t="s">
        <v>83</v>
      </c>
      <c r="G18" s="50" t="s">
        <v>84</v>
      </c>
      <c r="H18" s="50" t="s">
        <v>85</v>
      </c>
      <c r="I18" s="48" t="s">
        <v>29</v>
      </c>
      <c r="J18" s="48" t="s">
        <v>50</v>
      </c>
      <c r="K18" s="155">
        <v>15</v>
      </c>
    </row>
    <row r="19" ht="45.75" customHeight="1" spans="1:11">
      <c r="A19" s="45"/>
      <c r="B19" s="51" t="s">
        <v>79</v>
      </c>
      <c r="C19" s="48" t="s">
        <v>80</v>
      </c>
      <c r="D19" s="49" t="s">
        <v>120</v>
      </c>
      <c r="E19" s="49" t="s">
        <v>121</v>
      </c>
      <c r="F19" s="50" t="s">
        <v>83</v>
      </c>
      <c r="G19" s="50" t="s">
        <v>84</v>
      </c>
      <c r="H19" s="50" t="s">
        <v>85</v>
      </c>
      <c r="I19" s="48" t="s">
        <v>29</v>
      </c>
      <c r="J19" s="48" t="s">
        <v>50</v>
      </c>
      <c r="K19" s="155">
        <v>10</v>
      </c>
    </row>
    <row r="20" ht="28.5" customHeight="1" spans="1:11">
      <c r="A20" s="45"/>
      <c r="B20" s="47" t="s">
        <v>86</v>
      </c>
      <c r="C20" s="21"/>
      <c r="D20" s="21"/>
      <c r="E20" s="21"/>
      <c r="F20" s="21"/>
      <c r="G20" s="21"/>
      <c r="H20" s="21"/>
      <c r="I20" s="21"/>
      <c r="J20" s="48" t="s">
        <v>50</v>
      </c>
      <c r="K20" s="155">
        <f>+K6*10</f>
        <v>8.82</v>
      </c>
    </row>
    <row r="21" ht="18" customHeight="1" spans="1:11">
      <c r="A21" s="53"/>
      <c r="B21" s="21" t="s">
        <v>88</v>
      </c>
      <c r="C21" s="31"/>
      <c r="D21" s="31"/>
      <c r="E21" s="31"/>
      <c r="F21" s="31"/>
      <c r="G21" s="31"/>
      <c r="H21" s="31"/>
      <c r="I21" s="31"/>
      <c r="J21" s="31"/>
      <c r="K21" s="155">
        <f>SUM(K7:K20)</f>
        <v>98.82</v>
      </c>
    </row>
    <row r="22" ht="45.75" customHeight="1" spans="1:11">
      <c r="A22" s="20" t="s">
        <v>89</v>
      </c>
      <c r="B22" s="58" t="s">
        <v>122</v>
      </c>
      <c r="C22" s="36"/>
      <c r="D22" s="36"/>
      <c r="E22" s="36"/>
      <c r="F22" s="36"/>
      <c r="G22" s="36"/>
      <c r="H22" s="36"/>
      <c r="I22" s="36"/>
      <c r="J22" s="36"/>
      <c r="K22" s="37"/>
    </row>
    <row r="23" ht="19.5" customHeight="1" spans="1:9">
      <c r="A23" s="54" t="s">
        <v>91</v>
      </c>
      <c r="B23" s="6" t="s">
        <v>92</v>
      </c>
      <c r="H23" s="55" t="s">
        <v>93</v>
      </c>
      <c r="I23" s="7" t="s">
        <v>100</v>
      </c>
    </row>
    <row r="24" customHeight="1" spans="3:11">
      <c r="C24" s="156"/>
      <c r="D24" s="156"/>
      <c r="E24" s="156"/>
      <c r="F24" s="156"/>
      <c r="G24" s="156"/>
      <c r="H24" s="156"/>
      <c r="I24" s="156"/>
      <c r="J24" s="156"/>
      <c r="K24" s="156"/>
    </row>
    <row r="25" ht="217.5" customHeight="1" spans="1:11">
      <c r="A25" s="56" t="s">
        <v>94</v>
      </c>
      <c r="B25" s="56"/>
      <c r="C25" s="56"/>
      <c r="D25" s="56"/>
      <c r="E25" s="56"/>
      <c r="F25" s="56"/>
      <c r="G25" s="56"/>
      <c r="H25" s="56"/>
      <c r="I25" s="56"/>
      <c r="J25" s="56"/>
      <c r="K25" s="56"/>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5"/>
  <sheetViews>
    <sheetView topLeftCell="A2"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429</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430</v>
      </c>
      <c r="D6" s="26"/>
      <c r="E6" s="27" t="s">
        <v>18</v>
      </c>
      <c r="F6" s="26" t="s">
        <v>430</v>
      </c>
      <c r="G6" s="26"/>
      <c r="H6" s="27" t="s">
        <v>20</v>
      </c>
      <c r="I6" s="26" t="s">
        <v>430</v>
      </c>
      <c r="J6" s="26"/>
      <c r="K6" s="26" t="s">
        <v>77</v>
      </c>
    </row>
    <row r="7" ht="22.5" customHeight="1" spans="1:11">
      <c r="A7" s="20"/>
      <c r="B7" s="30" t="s">
        <v>21</v>
      </c>
      <c r="C7" s="26" t="s">
        <v>430</v>
      </c>
      <c r="D7" s="26"/>
      <c r="E7" s="30" t="s">
        <v>21</v>
      </c>
      <c r="F7" s="26" t="s">
        <v>430</v>
      </c>
      <c r="G7" s="26"/>
      <c r="H7" s="30" t="s">
        <v>21</v>
      </c>
      <c r="I7" s="26" t="s">
        <v>430</v>
      </c>
      <c r="J7" s="26"/>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431</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75.75" customHeight="1" spans="1:11">
      <c r="A13" s="45"/>
      <c r="B13" s="47" t="s">
        <v>42</v>
      </c>
      <c r="C13" s="48" t="s">
        <v>43</v>
      </c>
      <c r="D13" s="49" t="s">
        <v>432</v>
      </c>
      <c r="E13" s="49" t="s">
        <v>204</v>
      </c>
      <c r="F13" s="50" t="s">
        <v>83</v>
      </c>
      <c r="G13" s="50" t="s">
        <v>433</v>
      </c>
      <c r="H13" s="26" t="s">
        <v>85</v>
      </c>
      <c r="I13" s="26" t="s">
        <v>190</v>
      </c>
      <c r="J13" s="26" t="s">
        <v>50</v>
      </c>
      <c r="K13" s="66">
        <v>13</v>
      </c>
    </row>
    <row r="14" ht="51.75" customHeight="1" spans="1:11">
      <c r="A14" s="45"/>
      <c r="B14" s="21"/>
      <c r="C14" s="48" t="s">
        <v>54</v>
      </c>
      <c r="D14" s="49" t="s">
        <v>205</v>
      </c>
      <c r="E14" s="49" t="s">
        <v>206</v>
      </c>
      <c r="F14" s="50" t="s">
        <v>83</v>
      </c>
      <c r="G14" s="50" t="s">
        <v>277</v>
      </c>
      <c r="H14" s="48" t="s">
        <v>85</v>
      </c>
      <c r="I14" s="26" t="s">
        <v>190</v>
      </c>
      <c r="J14" s="26" t="s">
        <v>50</v>
      </c>
      <c r="K14" s="82">
        <v>13</v>
      </c>
    </row>
    <row r="15" ht="41.25" customHeight="1" spans="1:11">
      <c r="A15" s="45"/>
      <c r="B15" s="21"/>
      <c r="C15" s="48" t="s">
        <v>64</v>
      </c>
      <c r="D15" s="49" t="s">
        <v>208</v>
      </c>
      <c r="E15" s="49" t="s">
        <v>434</v>
      </c>
      <c r="F15" s="50" t="s">
        <v>435</v>
      </c>
      <c r="G15" s="50" t="s">
        <v>436</v>
      </c>
      <c r="H15" s="67" t="s">
        <v>437</v>
      </c>
      <c r="I15" s="26" t="s">
        <v>190</v>
      </c>
      <c r="J15" s="26" t="s">
        <v>50</v>
      </c>
      <c r="K15" s="82">
        <v>12</v>
      </c>
    </row>
    <row r="16" ht="22.5" customHeight="1" spans="1:11">
      <c r="A16" s="45"/>
      <c r="B16" s="21"/>
      <c r="C16" s="48" t="s">
        <v>69</v>
      </c>
      <c r="D16" s="49" t="s">
        <v>212</v>
      </c>
      <c r="E16" s="49" t="s">
        <v>212</v>
      </c>
      <c r="F16" s="50" t="s">
        <v>67</v>
      </c>
      <c r="G16" s="50"/>
      <c r="H16" s="49" t="s">
        <v>438</v>
      </c>
      <c r="I16" s="26" t="s">
        <v>190</v>
      </c>
      <c r="J16" s="26" t="s">
        <v>50</v>
      </c>
      <c r="K16" s="83">
        <v>12</v>
      </c>
    </row>
    <row r="17" ht="40.5" customHeight="1" spans="1:11">
      <c r="A17" s="45"/>
      <c r="B17" s="47" t="s">
        <v>72</v>
      </c>
      <c r="C17" s="48" t="s">
        <v>131</v>
      </c>
      <c r="D17" s="49" t="s">
        <v>216</v>
      </c>
      <c r="E17" s="49" t="s">
        <v>217</v>
      </c>
      <c r="F17" s="50" t="s">
        <v>67</v>
      </c>
      <c r="G17" s="50"/>
      <c r="H17" s="49" t="s">
        <v>218</v>
      </c>
      <c r="I17" s="26" t="s">
        <v>190</v>
      </c>
      <c r="J17" s="26" t="s">
        <v>50</v>
      </c>
      <c r="K17" s="83">
        <v>15</v>
      </c>
    </row>
    <row r="18" ht="47.25" customHeight="1" spans="1:11">
      <c r="A18" s="45"/>
      <c r="B18" s="21"/>
      <c r="C18" s="48" t="s">
        <v>117</v>
      </c>
      <c r="D18" s="49" t="s">
        <v>214</v>
      </c>
      <c r="E18" s="49" t="s">
        <v>215</v>
      </c>
      <c r="F18" s="50" t="s">
        <v>83</v>
      </c>
      <c r="G18" s="50" t="s">
        <v>277</v>
      </c>
      <c r="H18" s="49" t="s">
        <v>85</v>
      </c>
      <c r="I18" s="26" t="s">
        <v>190</v>
      </c>
      <c r="J18" s="26" t="s">
        <v>50</v>
      </c>
      <c r="K18" s="83">
        <v>15</v>
      </c>
    </row>
    <row r="19" ht="34.5" customHeight="1" spans="1:11">
      <c r="A19" s="45"/>
      <c r="B19" s="51" t="s">
        <v>79</v>
      </c>
      <c r="C19" s="48" t="s">
        <v>80</v>
      </c>
      <c r="D19" s="49" t="s">
        <v>219</v>
      </c>
      <c r="E19" s="49" t="s">
        <v>220</v>
      </c>
      <c r="F19" s="50" t="s">
        <v>83</v>
      </c>
      <c r="G19" s="50" t="s">
        <v>433</v>
      </c>
      <c r="H19" s="26" t="s">
        <v>85</v>
      </c>
      <c r="I19" s="26" t="s">
        <v>190</v>
      </c>
      <c r="J19" s="26" t="s">
        <v>50</v>
      </c>
      <c r="K19" s="83">
        <v>10</v>
      </c>
    </row>
    <row r="20" ht="28.5" customHeight="1" spans="1:11">
      <c r="A20" s="45"/>
      <c r="B20" s="47" t="s">
        <v>86</v>
      </c>
      <c r="C20" s="48" t="s">
        <v>87</v>
      </c>
      <c r="D20" s="49"/>
      <c r="E20" s="49"/>
      <c r="F20" s="52"/>
      <c r="G20" s="52"/>
      <c r="H20" s="52"/>
      <c r="I20" s="26" t="s">
        <v>190</v>
      </c>
      <c r="J20" s="26" t="s">
        <v>50</v>
      </c>
      <c r="K20" s="83">
        <v>10</v>
      </c>
    </row>
    <row r="21" ht="18" customHeight="1" spans="1:11">
      <c r="A21" s="53"/>
      <c r="B21" s="21" t="s">
        <v>88</v>
      </c>
      <c r="C21" s="21"/>
      <c r="D21" s="21"/>
      <c r="E21" s="21"/>
      <c r="F21" s="21"/>
      <c r="G21" s="21"/>
      <c r="H21" s="21"/>
      <c r="I21" s="21"/>
      <c r="J21" s="21"/>
      <c r="K21" s="21">
        <v>100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84">
        <v>6634768</v>
      </c>
    </row>
    <row r="25" ht="238.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75"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4"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2.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439</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440</v>
      </c>
      <c r="D6" s="26"/>
      <c r="E6" s="27" t="s">
        <v>18</v>
      </c>
      <c r="F6" s="26" t="s">
        <v>440</v>
      </c>
      <c r="G6" s="26"/>
      <c r="H6" s="27" t="s">
        <v>20</v>
      </c>
      <c r="I6" s="26" t="s">
        <v>440</v>
      </c>
      <c r="J6" s="26"/>
      <c r="K6" s="26" t="s">
        <v>77</v>
      </c>
    </row>
    <row r="7" ht="22.5" customHeight="1" spans="1:11">
      <c r="A7" s="20"/>
      <c r="B7" s="30" t="s">
        <v>21</v>
      </c>
      <c r="C7" s="26" t="s">
        <v>440</v>
      </c>
      <c r="D7" s="26"/>
      <c r="E7" s="30" t="s">
        <v>21</v>
      </c>
      <c r="F7" s="26" t="s">
        <v>440</v>
      </c>
      <c r="G7" s="26"/>
      <c r="H7" s="30" t="s">
        <v>21</v>
      </c>
      <c r="I7" s="26" t="s">
        <v>440</v>
      </c>
      <c r="J7" s="26"/>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431</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75.75" customHeight="1" spans="1:11">
      <c r="A13" s="45"/>
      <c r="B13" s="47" t="s">
        <v>42</v>
      </c>
      <c r="C13" s="48" t="s">
        <v>43</v>
      </c>
      <c r="D13" s="49" t="s">
        <v>432</v>
      </c>
      <c r="E13" s="49" t="s">
        <v>204</v>
      </c>
      <c r="F13" s="50" t="s">
        <v>83</v>
      </c>
      <c r="G13" s="50" t="s">
        <v>433</v>
      </c>
      <c r="H13" s="26" t="s">
        <v>85</v>
      </c>
      <c r="I13" s="26" t="s">
        <v>190</v>
      </c>
      <c r="J13" s="26" t="s">
        <v>50</v>
      </c>
      <c r="K13" s="66">
        <v>13</v>
      </c>
    </row>
    <row r="14" ht="51.75" customHeight="1" spans="1:11">
      <c r="A14" s="45"/>
      <c r="B14" s="21"/>
      <c r="C14" s="48" t="s">
        <v>54</v>
      </c>
      <c r="D14" s="49" t="s">
        <v>205</v>
      </c>
      <c r="E14" s="49" t="s">
        <v>206</v>
      </c>
      <c r="F14" s="50" t="s">
        <v>83</v>
      </c>
      <c r="G14" s="50" t="s">
        <v>277</v>
      </c>
      <c r="H14" s="48" t="s">
        <v>85</v>
      </c>
      <c r="I14" s="26" t="s">
        <v>190</v>
      </c>
      <c r="J14" s="26" t="s">
        <v>50</v>
      </c>
      <c r="K14" s="82">
        <v>13</v>
      </c>
    </row>
    <row r="15" ht="41.25" customHeight="1" spans="1:11">
      <c r="A15" s="45"/>
      <c r="B15" s="21"/>
      <c r="C15" s="48" t="s">
        <v>64</v>
      </c>
      <c r="D15" s="49" t="s">
        <v>208</v>
      </c>
      <c r="E15" s="49" t="s">
        <v>434</v>
      </c>
      <c r="F15" s="50" t="s">
        <v>435</v>
      </c>
      <c r="G15" s="50" t="s">
        <v>436</v>
      </c>
      <c r="H15" s="67" t="s">
        <v>437</v>
      </c>
      <c r="I15" s="26" t="s">
        <v>190</v>
      </c>
      <c r="J15" s="26" t="s">
        <v>50</v>
      </c>
      <c r="K15" s="82">
        <v>12</v>
      </c>
    </row>
    <row r="16" ht="22.5" customHeight="1" spans="1:11">
      <c r="A16" s="45"/>
      <c r="B16" s="21"/>
      <c r="C16" s="48" t="s">
        <v>69</v>
      </c>
      <c r="D16" s="49" t="s">
        <v>212</v>
      </c>
      <c r="E16" s="49" t="s">
        <v>212</v>
      </c>
      <c r="F16" s="50" t="s">
        <v>67</v>
      </c>
      <c r="G16" s="50"/>
      <c r="H16" s="49" t="s">
        <v>438</v>
      </c>
      <c r="I16" s="26" t="s">
        <v>190</v>
      </c>
      <c r="J16" s="26" t="s">
        <v>50</v>
      </c>
      <c r="K16" s="83">
        <v>12</v>
      </c>
    </row>
    <row r="17" ht="40.5" customHeight="1" spans="1:11">
      <c r="A17" s="45"/>
      <c r="B17" s="47" t="s">
        <v>72</v>
      </c>
      <c r="C17" s="48" t="s">
        <v>131</v>
      </c>
      <c r="D17" s="49" t="s">
        <v>216</v>
      </c>
      <c r="E17" s="49" t="s">
        <v>217</v>
      </c>
      <c r="F17" s="50" t="s">
        <v>67</v>
      </c>
      <c r="G17" s="50"/>
      <c r="H17" s="49" t="s">
        <v>218</v>
      </c>
      <c r="I17" s="26" t="s">
        <v>190</v>
      </c>
      <c r="J17" s="26" t="s">
        <v>50</v>
      </c>
      <c r="K17" s="83">
        <v>15</v>
      </c>
    </row>
    <row r="18" ht="47.25" customHeight="1" spans="1:11">
      <c r="A18" s="45"/>
      <c r="B18" s="21"/>
      <c r="C18" s="48" t="s">
        <v>117</v>
      </c>
      <c r="D18" s="49" t="s">
        <v>214</v>
      </c>
      <c r="E18" s="49" t="s">
        <v>215</v>
      </c>
      <c r="F18" s="50" t="s">
        <v>83</v>
      </c>
      <c r="G18" s="50" t="s">
        <v>277</v>
      </c>
      <c r="H18" s="49" t="s">
        <v>85</v>
      </c>
      <c r="I18" s="26" t="s">
        <v>190</v>
      </c>
      <c r="J18" s="26" t="s">
        <v>50</v>
      </c>
      <c r="K18" s="83">
        <v>15</v>
      </c>
    </row>
    <row r="19" ht="34.5" customHeight="1" spans="1:11">
      <c r="A19" s="45"/>
      <c r="B19" s="51" t="s">
        <v>79</v>
      </c>
      <c r="C19" s="48" t="s">
        <v>80</v>
      </c>
      <c r="D19" s="49" t="s">
        <v>219</v>
      </c>
      <c r="E19" s="49" t="s">
        <v>220</v>
      </c>
      <c r="F19" s="50" t="s">
        <v>83</v>
      </c>
      <c r="G19" s="50" t="s">
        <v>433</v>
      </c>
      <c r="H19" s="26" t="s">
        <v>85</v>
      </c>
      <c r="I19" s="26" t="s">
        <v>190</v>
      </c>
      <c r="J19" s="26" t="s">
        <v>50</v>
      </c>
      <c r="K19" s="83">
        <v>10</v>
      </c>
    </row>
    <row r="20" ht="28.5" customHeight="1" spans="1:11">
      <c r="A20" s="45"/>
      <c r="B20" s="47" t="s">
        <v>86</v>
      </c>
      <c r="C20" s="48" t="s">
        <v>87</v>
      </c>
      <c r="D20" s="49"/>
      <c r="E20" s="49"/>
      <c r="F20" s="52"/>
      <c r="G20" s="52"/>
      <c r="H20" s="52"/>
      <c r="I20" s="26" t="s">
        <v>190</v>
      </c>
      <c r="J20" s="26" t="s">
        <v>50</v>
      </c>
      <c r="K20" s="83">
        <v>10</v>
      </c>
    </row>
    <row r="21" ht="18" customHeight="1" spans="1:11">
      <c r="A21" s="53"/>
      <c r="B21" s="21" t="s">
        <v>88</v>
      </c>
      <c r="C21" s="21"/>
      <c r="D21" s="21"/>
      <c r="E21" s="21"/>
      <c r="F21" s="21"/>
      <c r="G21" s="21"/>
      <c r="H21" s="21"/>
      <c r="I21" s="21"/>
      <c r="J21" s="21"/>
      <c r="K21" s="21">
        <v>100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84">
        <v>6634768</v>
      </c>
    </row>
    <row r="25" ht="209.2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4"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6"/>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77" t="s">
        <v>441</v>
      </c>
      <c r="D4" s="78"/>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102</v>
      </c>
      <c r="D6" s="26"/>
      <c r="E6" s="27" t="s">
        <v>18</v>
      </c>
      <c r="F6" s="28" t="s">
        <v>442</v>
      </c>
      <c r="G6" s="29"/>
      <c r="H6" s="27" t="s">
        <v>20</v>
      </c>
      <c r="I6" s="28" t="s">
        <v>442</v>
      </c>
      <c r="J6" s="29"/>
      <c r="K6" s="60">
        <f>+I6/C6</f>
        <v>0.9868</v>
      </c>
    </row>
    <row r="7" ht="22.5" customHeight="1" spans="1:11">
      <c r="A7" s="20"/>
      <c r="B7" s="30" t="s">
        <v>21</v>
      </c>
      <c r="C7" s="26" t="s">
        <v>102</v>
      </c>
      <c r="D7" s="26"/>
      <c r="E7" s="30" t="s">
        <v>21</v>
      </c>
      <c r="F7" s="28" t="s">
        <v>442</v>
      </c>
      <c r="G7" s="29"/>
      <c r="H7" s="30" t="s">
        <v>21</v>
      </c>
      <c r="I7" s="28" t="s">
        <v>442</v>
      </c>
      <c r="J7" s="2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443</v>
      </c>
      <c r="C10" s="36"/>
      <c r="D10" s="36"/>
      <c r="E10" s="36"/>
      <c r="F10" s="52" t="s">
        <v>28</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309</v>
      </c>
      <c r="E13" s="49" t="s">
        <v>310</v>
      </c>
      <c r="F13" s="50" t="s">
        <v>83</v>
      </c>
      <c r="G13" s="50" t="s">
        <v>84</v>
      </c>
      <c r="H13" s="50" t="s">
        <v>85</v>
      </c>
      <c r="I13" s="26" t="s">
        <v>190</v>
      </c>
      <c r="J13" s="26" t="s">
        <v>50</v>
      </c>
      <c r="K13" s="66">
        <v>13</v>
      </c>
    </row>
    <row r="14" ht="29.25" customHeight="1" spans="1:11">
      <c r="A14" s="45"/>
      <c r="B14" s="21"/>
      <c r="C14" s="48" t="s">
        <v>54</v>
      </c>
      <c r="D14" s="49" t="s">
        <v>313</v>
      </c>
      <c r="E14" s="49" t="s">
        <v>314</v>
      </c>
      <c r="F14" s="50" t="s">
        <v>46</v>
      </c>
      <c r="G14" s="50" t="s">
        <v>417</v>
      </c>
      <c r="H14" s="50" t="s">
        <v>149</v>
      </c>
      <c r="I14" s="48" t="s">
        <v>148</v>
      </c>
      <c r="J14" s="26" t="s">
        <v>50</v>
      </c>
      <c r="K14" s="75">
        <v>13</v>
      </c>
    </row>
    <row r="15" ht="28.5" customHeight="1" spans="1:11">
      <c r="A15" s="45"/>
      <c r="B15" s="21"/>
      <c r="C15" s="48" t="s">
        <v>64</v>
      </c>
      <c r="D15" s="49" t="s">
        <v>306</v>
      </c>
      <c r="E15" s="49" t="s">
        <v>307</v>
      </c>
      <c r="F15" s="50" t="s">
        <v>67</v>
      </c>
      <c r="G15" s="50"/>
      <c r="H15" s="50" t="s">
        <v>308</v>
      </c>
      <c r="I15" s="48" t="s">
        <v>190</v>
      </c>
      <c r="J15" s="26" t="s">
        <v>50</v>
      </c>
      <c r="K15" s="75">
        <v>12</v>
      </c>
    </row>
    <row r="16" ht="17.25" customHeight="1" spans="1:11">
      <c r="A16" s="45"/>
      <c r="B16" s="21"/>
      <c r="C16" s="48" t="s">
        <v>69</v>
      </c>
      <c r="D16" s="49" t="s">
        <v>311</v>
      </c>
      <c r="E16" s="49" t="s">
        <v>312</v>
      </c>
      <c r="F16" s="50" t="s">
        <v>67</v>
      </c>
      <c r="G16" s="50"/>
      <c r="H16" s="50" t="s">
        <v>68</v>
      </c>
      <c r="I16" s="48" t="s">
        <v>190</v>
      </c>
      <c r="J16" s="26" t="s">
        <v>50</v>
      </c>
      <c r="K16" s="75">
        <v>12</v>
      </c>
    </row>
    <row r="17" ht="29.25" customHeight="1" spans="1:11">
      <c r="A17" s="45"/>
      <c r="B17" s="47" t="s">
        <v>72</v>
      </c>
      <c r="C17" s="48" t="s">
        <v>131</v>
      </c>
      <c r="D17" s="49" t="s">
        <v>315</v>
      </c>
      <c r="E17" s="49" t="s">
        <v>316</v>
      </c>
      <c r="F17" s="50" t="s">
        <v>83</v>
      </c>
      <c r="G17" s="50" t="s">
        <v>84</v>
      </c>
      <c r="H17" s="50" t="s">
        <v>85</v>
      </c>
      <c r="I17" s="48" t="s">
        <v>190</v>
      </c>
      <c r="J17" s="26" t="s">
        <v>50</v>
      </c>
      <c r="K17" s="75">
        <v>10</v>
      </c>
    </row>
    <row r="18" ht="25.5" customHeight="1" spans="1:11">
      <c r="A18" s="45"/>
      <c r="B18" s="21"/>
      <c r="C18" s="48" t="s">
        <v>73</v>
      </c>
      <c r="D18" s="49" t="s">
        <v>317</v>
      </c>
      <c r="E18" s="49" t="s">
        <v>318</v>
      </c>
      <c r="F18" s="50" t="s">
        <v>83</v>
      </c>
      <c r="G18" s="50" t="s">
        <v>84</v>
      </c>
      <c r="H18" s="50" t="s">
        <v>85</v>
      </c>
      <c r="I18" s="48" t="s">
        <v>190</v>
      </c>
      <c r="J18" s="26" t="s">
        <v>50</v>
      </c>
      <c r="K18" s="75">
        <v>10</v>
      </c>
    </row>
    <row r="19" ht="29.25" customHeight="1" spans="1:11">
      <c r="A19" s="45"/>
      <c r="B19" s="21"/>
      <c r="C19" s="48" t="s">
        <v>117</v>
      </c>
      <c r="D19" s="49" t="s">
        <v>319</v>
      </c>
      <c r="E19" s="49" t="s">
        <v>320</v>
      </c>
      <c r="F19" s="50" t="s">
        <v>67</v>
      </c>
      <c r="G19" s="50"/>
      <c r="H19" s="50" t="s">
        <v>321</v>
      </c>
      <c r="I19" s="48" t="s">
        <v>190</v>
      </c>
      <c r="J19" s="26" t="s">
        <v>50</v>
      </c>
      <c r="K19" s="75">
        <v>10</v>
      </c>
    </row>
    <row r="20" ht="37.5" customHeight="1" spans="1:11">
      <c r="A20" s="45"/>
      <c r="B20" s="51" t="s">
        <v>79</v>
      </c>
      <c r="C20" s="48" t="s">
        <v>80</v>
      </c>
      <c r="D20" s="49" t="s">
        <v>219</v>
      </c>
      <c r="E20" s="49" t="s">
        <v>322</v>
      </c>
      <c r="F20" s="50" t="s">
        <v>67</v>
      </c>
      <c r="G20" s="50"/>
      <c r="H20" s="50" t="s">
        <v>178</v>
      </c>
      <c r="I20" s="48" t="s">
        <v>190</v>
      </c>
      <c r="J20" s="26" t="s">
        <v>50</v>
      </c>
      <c r="K20" s="75">
        <v>10</v>
      </c>
    </row>
    <row r="21" ht="28.5" customHeight="1" spans="1:11">
      <c r="A21" s="45"/>
      <c r="B21" s="47" t="s">
        <v>86</v>
      </c>
      <c r="C21" s="48" t="s">
        <v>87</v>
      </c>
      <c r="D21" s="49"/>
      <c r="E21" s="49"/>
      <c r="F21" s="52"/>
      <c r="G21" s="52"/>
      <c r="H21" s="52"/>
      <c r="I21" s="48" t="s">
        <v>198</v>
      </c>
      <c r="J21" s="26" t="s">
        <v>50</v>
      </c>
      <c r="K21" s="79">
        <f>+K6*10</f>
        <v>9.868</v>
      </c>
    </row>
    <row r="22" ht="18" customHeight="1" spans="1:11">
      <c r="A22" s="53"/>
      <c r="B22" s="21" t="s">
        <v>88</v>
      </c>
      <c r="C22" s="21"/>
      <c r="D22" s="21"/>
      <c r="E22" s="21"/>
      <c r="F22" s="21"/>
      <c r="G22" s="21"/>
      <c r="H22" s="21"/>
      <c r="I22" s="21"/>
      <c r="J22" s="21"/>
      <c r="K22" s="79">
        <f>SUM(K9:K21)</f>
        <v>99.868</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196.5"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R26"/>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77" t="s">
        <v>441</v>
      </c>
      <c r="D4" s="78"/>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444</v>
      </c>
      <c r="D6" s="26"/>
      <c r="E6" s="27" t="s">
        <v>18</v>
      </c>
      <c r="F6" s="28" t="s">
        <v>445</v>
      </c>
      <c r="G6" s="29"/>
      <c r="H6" s="27" t="s">
        <v>20</v>
      </c>
      <c r="I6" s="28" t="s">
        <v>445</v>
      </c>
      <c r="J6" s="29"/>
      <c r="K6" s="60">
        <f>+I6/C6</f>
        <v>0</v>
      </c>
    </row>
    <row r="7" ht="22.5" customHeight="1" spans="1:11">
      <c r="A7" s="20"/>
      <c r="B7" s="30" t="s">
        <v>21</v>
      </c>
      <c r="C7" s="26" t="s">
        <v>444</v>
      </c>
      <c r="D7" s="26"/>
      <c r="E7" s="30" t="s">
        <v>21</v>
      </c>
      <c r="F7" s="28" t="s">
        <v>445</v>
      </c>
      <c r="G7" s="29"/>
      <c r="H7" s="30" t="s">
        <v>21</v>
      </c>
      <c r="I7" s="28" t="s">
        <v>445</v>
      </c>
      <c r="J7" s="2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443</v>
      </c>
      <c r="C10" s="36"/>
      <c r="D10" s="36"/>
      <c r="E10" s="36"/>
      <c r="F10" s="48" t="s">
        <v>28</v>
      </c>
      <c r="G10" s="48"/>
      <c r="H10" s="48"/>
      <c r="I10" s="48"/>
      <c r="J10" s="48"/>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309</v>
      </c>
      <c r="E13" s="49" t="s">
        <v>310</v>
      </c>
      <c r="F13" s="50" t="s">
        <v>83</v>
      </c>
      <c r="G13" s="50" t="s">
        <v>84</v>
      </c>
      <c r="H13" s="50" t="s">
        <v>85</v>
      </c>
      <c r="I13" s="26" t="s">
        <v>190</v>
      </c>
      <c r="J13" s="26" t="s">
        <v>446</v>
      </c>
      <c r="K13" s="68">
        <v>0</v>
      </c>
    </row>
    <row r="14" ht="29.25" customHeight="1" spans="1:11">
      <c r="A14" s="45"/>
      <c r="B14" s="21"/>
      <c r="C14" s="48" t="s">
        <v>54</v>
      </c>
      <c r="D14" s="49" t="s">
        <v>313</v>
      </c>
      <c r="E14" s="49" t="s">
        <v>314</v>
      </c>
      <c r="F14" s="50" t="s">
        <v>46</v>
      </c>
      <c r="G14" s="50" t="s">
        <v>417</v>
      </c>
      <c r="H14" s="50" t="s">
        <v>149</v>
      </c>
      <c r="I14" s="48" t="s">
        <v>148</v>
      </c>
      <c r="J14" s="26" t="s">
        <v>446</v>
      </c>
      <c r="K14" s="68">
        <v>0</v>
      </c>
    </row>
    <row r="15" ht="28.5" customHeight="1" spans="1:11">
      <c r="A15" s="45"/>
      <c r="B15" s="21"/>
      <c r="C15" s="48" t="s">
        <v>64</v>
      </c>
      <c r="D15" s="49" t="s">
        <v>306</v>
      </c>
      <c r="E15" s="49" t="s">
        <v>307</v>
      </c>
      <c r="F15" s="50" t="s">
        <v>67</v>
      </c>
      <c r="G15" s="50"/>
      <c r="H15" s="50" t="s">
        <v>308</v>
      </c>
      <c r="I15" s="67" t="s">
        <v>190</v>
      </c>
      <c r="J15" s="26" t="s">
        <v>446</v>
      </c>
      <c r="K15" s="68">
        <v>0</v>
      </c>
    </row>
    <row r="16" ht="17.25" customHeight="1" spans="1:11">
      <c r="A16" s="45"/>
      <c r="B16" s="21"/>
      <c r="C16" s="48" t="s">
        <v>69</v>
      </c>
      <c r="D16" s="49" t="s">
        <v>311</v>
      </c>
      <c r="E16" s="49" t="s">
        <v>312</v>
      </c>
      <c r="F16" s="50" t="s">
        <v>67</v>
      </c>
      <c r="G16" s="50"/>
      <c r="H16" s="50" t="s">
        <v>68</v>
      </c>
      <c r="I16" s="67" t="s">
        <v>190</v>
      </c>
      <c r="J16" s="26" t="s">
        <v>446</v>
      </c>
      <c r="K16" s="68">
        <v>0</v>
      </c>
    </row>
    <row r="17" ht="29.25" customHeight="1" spans="1:11">
      <c r="A17" s="45"/>
      <c r="B17" s="47" t="s">
        <v>72</v>
      </c>
      <c r="C17" s="48" t="s">
        <v>131</v>
      </c>
      <c r="D17" s="49" t="s">
        <v>315</v>
      </c>
      <c r="E17" s="49" t="s">
        <v>316</v>
      </c>
      <c r="F17" s="50" t="s">
        <v>83</v>
      </c>
      <c r="G17" s="50" t="s">
        <v>84</v>
      </c>
      <c r="H17" s="50" t="s">
        <v>85</v>
      </c>
      <c r="I17" s="67" t="s">
        <v>190</v>
      </c>
      <c r="J17" s="26" t="s">
        <v>446</v>
      </c>
      <c r="K17" s="68">
        <v>0</v>
      </c>
    </row>
    <row r="18" ht="25.5" customHeight="1" spans="1:11">
      <c r="A18" s="45"/>
      <c r="B18" s="21"/>
      <c r="C18" s="48" t="s">
        <v>73</v>
      </c>
      <c r="D18" s="49" t="s">
        <v>317</v>
      </c>
      <c r="E18" s="49" t="s">
        <v>318</v>
      </c>
      <c r="F18" s="50" t="s">
        <v>83</v>
      </c>
      <c r="G18" s="50" t="s">
        <v>84</v>
      </c>
      <c r="H18" s="50" t="s">
        <v>85</v>
      </c>
      <c r="I18" s="67" t="s">
        <v>190</v>
      </c>
      <c r="J18" s="26" t="s">
        <v>446</v>
      </c>
      <c r="K18" s="68">
        <v>0</v>
      </c>
    </row>
    <row r="19" ht="29.25" customHeight="1" spans="1:11">
      <c r="A19" s="45"/>
      <c r="B19" s="21"/>
      <c r="C19" s="48" t="s">
        <v>117</v>
      </c>
      <c r="D19" s="49" t="s">
        <v>319</v>
      </c>
      <c r="E19" s="49" t="s">
        <v>320</v>
      </c>
      <c r="F19" s="50" t="s">
        <v>67</v>
      </c>
      <c r="G19" s="50"/>
      <c r="H19" s="50" t="s">
        <v>321</v>
      </c>
      <c r="I19" s="67" t="s">
        <v>190</v>
      </c>
      <c r="J19" s="26" t="s">
        <v>446</v>
      </c>
      <c r="K19" s="68">
        <v>0</v>
      </c>
    </row>
    <row r="20" ht="37.5" customHeight="1" spans="1:11">
      <c r="A20" s="45"/>
      <c r="B20" s="51" t="s">
        <v>79</v>
      </c>
      <c r="C20" s="48" t="s">
        <v>80</v>
      </c>
      <c r="D20" s="49" t="s">
        <v>219</v>
      </c>
      <c r="E20" s="49" t="s">
        <v>322</v>
      </c>
      <c r="F20" s="50" t="s">
        <v>67</v>
      </c>
      <c r="G20" s="50"/>
      <c r="H20" s="50" t="s">
        <v>178</v>
      </c>
      <c r="I20" s="67" t="s">
        <v>190</v>
      </c>
      <c r="J20" s="26" t="s">
        <v>446</v>
      </c>
      <c r="K20" s="68">
        <v>0</v>
      </c>
    </row>
    <row r="21" ht="28.5" customHeight="1" spans="1:11">
      <c r="A21" s="45"/>
      <c r="B21" s="47" t="s">
        <v>86</v>
      </c>
      <c r="C21" s="48" t="s">
        <v>87</v>
      </c>
      <c r="D21" s="49"/>
      <c r="E21" s="49"/>
      <c r="F21" s="52"/>
      <c r="G21" s="52"/>
      <c r="H21" s="52"/>
      <c r="I21" s="67" t="s">
        <v>198</v>
      </c>
      <c r="J21" s="26" t="s">
        <v>446</v>
      </c>
      <c r="K21" s="68">
        <v>0</v>
      </c>
    </row>
    <row r="22" ht="18" customHeight="1" spans="1:11">
      <c r="A22" s="53"/>
      <c r="B22" s="21" t="s">
        <v>88</v>
      </c>
      <c r="C22" s="21"/>
      <c r="D22" s="21"/>
      <c r="E22" s="21"/>
      <c r="F22" s="21"/>
      <c r="G22" s="21"/>
      <c r="H22" s="21"/>
      <c r="I22" s="21"/>
      <c r="J22" s="21"/>
      <c r="K22" s="68">
        <v>0</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195"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699305555555556" right="0.699305555555556" top="0.75" bottom="0.75" header="0.3" footer="0.3"/>
  <pageSetup paperSize="9" scale="75"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6"/>
  <sheetViews>
    <sheetView topLeftCell="A4"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3.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447</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448</v>
      </c>
      <c r="D6" s="26"/>
      <c r="E6" s="27" t="s">
        <v>18</v>
      </c>
      <c r="F6" s="26" t="s">
        <v>448</v>
      </c>
      <c r="G6" s="26"/>
      <c r="H6" s="27" t="s">
        <v>20</v>
      </c>
      <c r="I6" s="26" t="s">
        <v>448</v>
      </c>
      <c r="J6" s="26"/>
      <c r="K6" s="60">
        <f>+I6/C6</f>
        <v>1</v>
      </c>
    </row>
    <row r="7" ht="22.5" customHeight="1" spans="1:11">
      <c r="A7" s="20"/>
      <c r="B7" s="30" t="s">
        <v>21</v>
      </c>
      <c r="C7" s="26" t="s">
        <v>448</v>
      </c>
      <c r="D7" s="26"/>
      <c r="E7" s="30" t="s">
        <v>21</v>
      </c>
      <c r="F7" s="26" t="s">
        <v>448</v>
      </c>
      <c r="G7" s="26"/>
      <c r="H7" s="30" t="s">
        <v>21</v>
      </c>
      <c r="I7" s="26" t="s">
        <v>448</v>
      </c>
      <c r="J7" s="26"/>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443</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75.75" customHeight="1" spans="1:11">
      <c r="A13" s="45"/>
      <c r="B13" s="47" t="s">
        <v>42</v>
      </c>
      <c r="C13" s="48" t="s">
        <v>43</v>
      </c>
      <c r="D13" s="49" t="s">
        <v>309</v>
      </c>
      <c r="E13" s="49" t="s">
        <v>310</v>
      </c>
      <c r="F13" s="50" t="s">
        <v>83</v>
      </c>
      <c r="G13" s="50" t="s">
        <v>84</v>
      </c>
      <c r="H13" s="50" t="s">
        <v>85</v>
      </c>
      <c r="I13" s="26" t="s">
        <v>190</v>
      </c>
      <c r="J13" s="26" t="s">
        <v>50</v>
      </c>
      <c r="K13" s="80" t="s">
        <v>303</v>
      </c>
    </row>
    <row r="14" ht="29.25" customHeight="1" spans="1:11">
      <c r="A14" s="45"/>
      <c r="B14" s="21"/>
      <c r="C14" s="48" t="s">
        <v>54</v>
      </c>
      <c r="D14" s="49" t="s">
        <v>313</v>
      </c>
      <c r="E14" s="49" t="s">
        <v>314</v>
      </c>
      <c r="F14" s="50" t="s">
        <v>46</v>
      </c>
      <c r="G14" s="50" t="s">
        <v>417</v>
      </c>
      <c r="H14" s="50" t="s">
        <v>149</v>
      </c>
      <c r="I14" s="48" t="s">
        <v>148</v>
      </c>
      <c r="J14" s="26" t="s">
        <v>50</v>
      </c>
      <c r="K14" s="81" t="s">
        <v>449</v>
      </c>
    </row>
    <row r="15" ht="42.75" customHeight="1" spans="1:11">
      <c r="A15" s="45"/>
      <c r="B15" s="21"/>
      <c r="C15" s="48" t="s">
        <v>64</v>
      </c>
      <c r="D15" s="49" t="s">
        <v>306</v>
      </c>
      <c r="E15" s="49" t="s">
        <v>307</v>
      </c>
      <c r="F15" s="50" t="s">
        <v>67</v>
      </c>
      <c r="G15" s="50"/>
      <c r="H15" s="50" t="s">
        <v>308</v>
      </c>
      <c r="I15" s="67" t="s">
        <v>190</v>
      </c>
      <c r="J15" s="26" t="s">
        <v>50</v>
      </c>
      <c r="K15" s="67" t="s">
        <v>450</v>
      </c>
    </row>
    <row r="16" ht="17.25" customHeight="1" spans="1:11">
      <c r="A16" s="45"/>
      <c r="B16" s="21"/>
      <c r="C16" s="48" t="s">
        <v>69</v>
      </c>
      <c r="D16" s="49" t="s">
        <v>311</v>
      </c>
      <c r="E16" s="49" t="s">
        <v>312</v>
      </c>
      <c r="F16" s="50" t="s">
        <v>67</v>
      </c>
      <c r="G16" s="50"/>
      <c r="H16" s="50" t="s">
        <v>68</v>
      </c>
      <c r="I16" s="67" t="s">
        <v>190</v>
      </c>
      <c r="J16" s="26" t="s">
        <v>50</v>
      </c>
      <c r="K16" s="49" t="s">
        <v>450</v>
      </c>
    </row>
    <row r="17" ht="29.25" customHeight="1" spans="1:11">
      <c r="A17" s="45"/>
      <c r="B17" s="47" t="s">
        <v>72</v>
      </c>
      <c r="C17" s="48" t="s">
        <v>131</v>
      </c>
      <c r="D17" s="49" t="s">
        <v>315</v>
      </c>
      <c r="E17" s="49" t="s">
        <v>316</v>
      </c>
      <c r="F17" s="50" t="s">
        <v>83</v>
      </c>
      <c r="G17" s="50" t="s">
        <v>84</v>
      </c>
      <c r="H17" s="50" t="s">
        <v>85</v>
      </c>
      <c r="I17" s="67" t="s">
        <v>190</v>
      </c>
      <c r="J17" s="26" t="s">
        <v>50</v>
      </c>
      <c r="K17" s="49" t="s">
        <v>99</v>
      </c>
    </row>
    <row r="18" ht="25.5" customHeight="1" spans="1:11">
      <c r="A18" s="45"/>
      <c r="B18" s="21"/>
      <c r="C18" s="48" t="s">
        <v>73</v>
      </c>
      <c r="D18" s="49" t="s">
        <v>317</v>
      </c>
      <c r="E18" s="49" t="s">
        <v>318</v>
      </c>
      <c r="F18" s="50" t="s">
        <v>83</v>
      </c>
      <c r="G18" s="50" t="s">
        <v>84</v>
      </c>
      <c r="H18" s="50" t="s">
        <v>85</v>
      </c>
      <c r="I18" s="67" t="s">
        <v>190</v>
      </c>
      <c r="J18" s="26" t="s">
        <v>50</v>
      </c>
      <c r="K18" s="49" t="s">
        <v>99</v>
      </c>
    </row>
    <row r="19" ht="29.25" customHeight="1" spans="1:11">
      <c r="A19" s="45"/>
      <c r="B19" s="21"/>
      <c r="C19" s="48" t="s">
        <v>117</v>
      </c>
      <c r="D19" s="49" t="s">
        <v>319</v>
      </c>
      <c r="E19" s="49" t="s">
        <v>320</v>
      </c>
      <c r="F19" s="50" t="s">
        <v>67</v>
      </c>
      <c r="G19" s="50"/>
      <c r="H19" s="50" t="s">
        <v>321</v>
      </c>
      <c r="I19" s="67" t="s">
        <v>190</v>
      </c>
      <c r="J19" s="26" t="s">
        <v>50</v>
      </c>
      <c r="K19" s="49" t="s">
        <v>99</v>
      </c>
    </row>
    <row r="20" ht="37.5" customHeight="1" spans="1:11">
      <c r="A20" s="45"/>
      <c r="B20" s="51" t="s">
        <v>79</v>
      </c>
      <c r="C20" s="48" t="s">
        <v>80</v>
      </c>
      <c r="D20" s="49" t="s">
        <v>219</v>
      </c>
      <c r="E20" s="49" t="s">
        <v>322</v>
      </c>
      <c r="F20" s="50" t="s">
        <v>67</v>
      </c>
      <c r="G20" s="50"/>
      <c r="H20" s="50" t="s">
        <v>178</v>
      </c>
      <c r="I20" s="67" t="s">
        <v>190</v>
      </c>
      <c r="J20" s="26" t="s">
        <v>50</v>
      </c>
      <c r="K20" s="49" t="s">
        <v>99</v>
      </c>
    </row>
    <row r="21" ht="28.5" customHeight="1" spans="1:11">
      <c r="A21" s="45"/>
      <c r="B21" s="47" t="s">
        <v>86</v>
      </c>
      <c r="C21" s="48" t="s">
        <v>87</v>
      </c>
      <c r="D21" s="49"/>
      <c r="E21" s="49"/>
      <c r="F21" s="52"/>
      <c r="G21" s="52"/>
      <c r="H21" s="52"/>
      <c r="I21" s="67" t="s">
        <v>198</v>
      </c>
      <c r="J21" s="26" t="s">
        <v>50</v>
      </c>
      <c r="K21" s="49" t="s">
        <v>99</v>
      </c>
    </row>
    <row r="22" ht="18" customHeight="1" spans="1:11">
      <c r="A22" s="53"/>
      <c r="B22" s="21" t="s">
        <v>88</v>
      </c>
      <c r="C22" s="21"/>
      <c r="D22" s="21"/>
      <c r="E22" s="21"/>
      <c r="F22" s="21"/>
      <c r="G22" s="21"/>
      <c r="H22" s="21"/>
      <c r="I22" s="21"/>
      <c r="J22" s="21"/>
      <c r="K22" s="74">
        <v>100</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197.25"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699305555555556" right="0.699305555555556" top="0.75" bottom="0.75" header="0.3" footer="0.3"/>
  <pageSetup paperSize="9" scale="74"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6"/>
  <sheetViews>
    <sheetView topLeftCell="A21"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3.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451</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452</v>
      </c>
      <c r="D6" s="26"/>
      <c r="E6" s="27" t="s">
        <v>18</v>
      </c>
      <c r="F6" s="26" t="s">
        <v>452</v>
      </c>
      <c r="G6" s="26"/>
      <c r="H6" s="27" t="s">
        <v>20</v>
      </c>
      <c r="I6" s="26" t="s">
        <v>452</v>
      </c>
      <c r="J6" s="26"/>
      <c r="K6" s="60">
        <f>+I6/C6</f>
        <v>1</v>
      </c>
    </row>
    <row r="7" ht="22.5" customHeight="1" spans="1:11">
      <c r="A7" s="20"/>
      <c r="B7" s="30" t="s">
        <v>21</v>
      </c>
      <c r="C7" s="26" t="s">
        <v>452</v>
      </c>
      <c r="D7" s="26"/>
      <c r="E7" s="30" t="s">
        <v>21</v>
      </c>
      <c r="F7" s="26" t="s">
        <v>452</v>
      </c>
      <c r="G7" s="26"/>
      <c r="H7" s="30" t="s">
        <v>21</v>
      </c>
      <c r="I7" s="26" t="s">
        <v>452</v>
      </c>
      <c r="J7" s="26"/>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443</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75.75" customHeight="1" spans="1:11">
      <c r="A13" s="45"/>
      <c r="B13" s="47" t="s">
        <v>42</v>
      </c>
      <c r="C13" s="48" t="s">
        <v>43</v>
      </c>
      <c r="D13" s="49" t="s">
        <v>309</v>
      </c>
      <c r="E13" s="49" t="s">
        <v>310</v>
      </c>
      <c r="F13" s="50" t="s">
        <v>83</v>
      </c>
      <c r="G13" s="50" t="s">
        <v>84</v>
      </c>
      <c r="H13" s="50" t="s">
        <v>85</v>
      </c>
      <c r="I13" s="26" t="s">
        <v>190</v>
      </c>
      <c r="J13" s="26" t="s">
        <v>50</v>
      </c>
      <c r="K13" s="80" t="s">
        <v>303</v>
      </c>
    </row>
    <row r="14" ht="29.25" customHeight="1" spans="1:11">
      <c r="A14" s="45"/>
      <c r="B14" s="21"/>
      <c r="C14" s="48" t="s">
        <v>54</v>
      </c>
      <c r="D14" s="49" t="s">
        <v>313</v>
      </c>
      <c r="E14" s="49" t="s">
        <v>314</v>
      </c>
      <c r="F14" s="50" t="s">
        <v>46</v>
      </c>
      <c r="G14" s="50" t="s">
        <v>417</v>
      </c>
      <c r="H14" s="50" t="s">
        <v>149</v>
      </c>
      <c r="I14" s="48" t="s">
        <v>148</v>
      </c>
      <c r="J14" s="26" t="s">
        <v>50</v>
      </c>
      <c r="K14" s="81" t="s">
        <v>449</v>
      </c>
    </row>
    <row r="15" ht="42.75" customHeight="1" spans="1:11">
      <c r="A15" s="45"/>
      <c r="B15" s="21"/>
      <c r="C15" s="48" t="s">
        <v>64</v>
      </c>
      <c r="D15" s="49" t="s">
        <v>306</v>
      </c>
      <c r="E15" s="49" t="s">
        <v>307</v>
      </c>
      <c r="F15" s="50" t="s">
        <v>67</v>
      </c>
      <c r="G15" s="50"/>
      <c r="H15" s="50" t="s">
        <v>308</v>
      </c>
      <c r="I15" s="67" t="s">
        <v>190</v>
      </c>
      <c r="J15" s="26" t="s">
        <v>50</v>
      </c>
      <c r="K15" s="67" t="s">
        <v>450</v>
      </c>
    </row>
    <row r="16" ht="17.25" customHeight="1" spans="1:11">
      <c r="A16" s="45"/>
      <c r="B16" s="21"/>
      <c r="C16" s="48" t="s">
        <v>69</v>
      </c>
      <c r="D16" s="49" t="s">
        <v>311</v>
      </c>
      <c r="E16" s="49" t="s">
        <v>312</v>
      </c>
      <c r="F16" s="50" t="s">
        <v>67</v>
      </c>
      <c r="G16" s="50"/>
      <c r="H16" s="50" t="s">
        <v>68</v>
      </c>
      <c r="I16" s="67" t="s">
        <v>190</v>
      </c>
      <c r="J16" s="26" t="s">
        <v>50</v>
      </c>
      <c r="K16" s="49" t="s">
        <v>450</v>
      </c>
    </row>
    <row r="17" ht="29.25" customHeight="1" spans="1:11">
      <c r="A17" s="45"/>
      <c r="B17" s="47" t="s">
        <v>72</v>
      </c>
      <c r="C17" s="48" t="s">
        <v>131</v>
      </c>
      <c r="D17" s="49" t="s">
        <v>315</v>
      </c>
      <c r="E17" s="49" t="s">
        <v>316</v>
      </c>
      <c r="F17" s="50" t="s">
        <v>83</v>
      </c>
      <c r="G17" s="50" t="s">
        <v>84</v>
      </c>
      <c r="H17" s="50" t="s">
        <v>85</v>
      </c>
      <c r="I17" s="67" t="s">
        <v>190</v>
      </c>
      <c r="J17" s="26" t="s">
        <v>50</v>
      </c>
      <c r="K17" s="49" t="s">
        <v>99</v>
      </c>
    </row>
    <row r="18" ht="25.5" customHeight="1" spans="1:11">
      <c r="A18" s="45"/>
      <c r="B18" s="21"/>
      <c r="C18" s="48" t="s">
        <v>73</v>
      </c>
      <c r="D18" s="49" t="s">
        <v>317</v>
      </c>
      <c r="E18" s="49" t="s">
        <v>318</v>
      </c>
      <c r="F18" s="50" t="s">
        <v>83</v>
      </c>
      <c r="G18" s="50" t="s">
        <v>84</v>
      </c>
      <c r="H18" s="50" t="s">
        <v>85</v>
      </c>
      <c r="I18" s="67" t="s">
        <v>190</v>
      </c>
      <c r="J18" s="26" t="s">
        <v>50</v>
      </c>
      <c r="K18" s="49" t="s">
        <v>99</v>
      </c>
    </row>
    <row r="19" ht="29.25" customHeight="1" spans="1:11">
      <c r="A19" s="45"/>
      <c r="B19" s="21"/>
      <c r="C19" s="48" t="s">
        <v>117</v>
      </c>
      <c r="D19" s="49" t="s">
        <v>319</v>
      </c>
      <c r="E19" s="49" t="s">
        <v>320</v>
      </c>
      <c r="F19" s="50" t="s">
        <v>67</v>
      </c>
      <c r="G19" s="50"/>
      <c r="H19" s="50" t="s">
        <v>321</v>
      </c>
      <c r="I19" s="67" t="s">
        <v>190</v>
      </c>
      <c r="J19" s="26" t="s">
        <v>50</v>
      </c>
      <c r="K19" s="49" t="s">
        <v>99</v>
      </c>
    </row>
    <row r="20" ht="37.5" customHeight="1" spans="1:11">
      <c r="A20" s="45"/>
      <c r="B20" s="51" t="s">
        <v>79</v>
      </c>
      <c r="C20" s="48" t="s">
        <v>80</v>
      </c>
      <c r="D20" s="49" t="s">
        <v>219</v>
      </c>
      <c r="E20" s="49" t="s">
        <v>322</v>
      </c>
      <c r="F20" s="50" t="s">
        <v>67</v>
      </c>
      <c r="G20" s="50"/>
      <c r="H20" s="50" t="s">
        <v>178</v>
      </c>
      <c r="I20" s="67" t="s">
        <v>190</v>
      </c>
      <c r="J20" s="26" t="s">
        <v>50</v>
      </c>
      <c r="K20" s="49" t="s">
        <v>99</v>
      </c>
    </row>
    <row r="21" ht="28.5" customHeight="1" spans="1:11">
      <c r="A21" s="45"/>
      <c r="B21" s="47" t="s">
        <v>86</v>
      </c>
      <c r="C21" s="48" t="s">
        <v>87</v>
      </c>
      <c r="D21" s="49"/>
      <c r="E21" s="49"/>
      <c r="F21" s="52"/>
      <c r="G21" s="52"/>
      <c r="H21" s="52"/>
      <c r="I21" s="67" t="s">
        <v>198</v>
      </c>
      <c r="J21" s="26" t="s">
        <v>50</v>
      </c>
      <c r="K21" s="49" t="s">
        <v>99</v>
      </c>
    </row>
    <row r="22" ht="18" customHeight="1" spans="1:11">
      <c r="A22" s="53"/>
      <c r="B22" s="21" t="s">
        <v>88</v>
      </c>
      <c r="C22" s="21"/>
      <c r="D22" s="21"/>
      <c r="E22" s="21"/>
      <c r="F22" s="21"/>
      <c r="G22" s="21"/>
      <c r="H22" s="21"/>
      <c r="I22" s="21"/>
      <c r="J22" s="21"/>
      <c r="K22" s="74">
        <v>100</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208.5"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699305555555556" right="0.699305555555556" top="0.75" bottom="0.75" header="0.3" footer="0.3"/>
  <pageSetup paperSize="9" scale="74"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6"/>
  <sheetViews>
    <sheetView topLeftCell="A2"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453</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102</v>
      </c>
      <c r="D6" s="26"/>
      <c r="E6" s="27" t="s">
        <v>18</v>
      </c>
      <c r="F6" s="28" t="s">
        <v>442</v>
      </c>
      <c r="G6" s="29"/>
      <c r="H6" s="27" t="s">
        <v>20</v>
      </c>
      <c r="I6" s="28" t="s">
        <v>442</v>
      </c>
      <c r="J6" s="29"/>
      <c r="K6" s="60">
        <f>+I6/C6</f>
        <v>0.9868</v>
      </c>
    </row>
    <row r="7" ht="22.5" customHeight="1" spans="1:11">
      <c r="A7" s="20"/>
      <c r="B7" s="30" t="s">
        <v>21</v>
      </c>
      <c r="C7" s="26" t="s">
        <v>102</v>
      </c>
      <c r="D7" s="26"/>
      <c r="E7" s="30" t="s">
        <v>21</v>
      </c>
      <c r="F7" s="28" t="s">
        <v>442</v>
      </c>
      <c r="G7" s="29"/>
      <c r="H7" s="30" t="s">
        <v>21</v>
      </c>
      <c r="I7" s="28" t="s">
        <v>442</v>
      </c>
      <c r="J7" s="2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443</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309</v>
      </c>
      <c r="E13" s="49" t="s">
        <v>310</v>
      </c>
      <c r="F13" s="50" t="s">
        <v>83</v>
      </c>
      <c r="G13" s="50" t="s">
        <v>84</v>
      </c>
      <c r="H13" s="50" t="s">
        <v>85</v>
      </c>
      <c r="I13" s="26" t="s">
        <v>190</v>
      </c>
      <c r="J13" s="26" t="s">
        <v>50</v>
      </c>
      <c r="K13" s="68">
        <v>13</v>
      </c>
    </row>
    <row r="14" ht="29.25" customHeight="1" spans="1:11">
      <c r="A14" s="45"/>
      <c r="B14" s="21"/>
      <c r="C14" s="48" t="s">
        <v>54</v>
      </c>
      <c r="D14" s="49" t="s">
        <v>313</v>
      </c>
      <c r="E14" s="49" t="s">
        <v>314</v>
      </c>
      <c r="F14" s="50" t="s">
        <v>46</v>
      </c>
      <c r="G14" s="50" t="s">
        <v>417</v>
      </c>
      <c r="H14" s="50" t="s">
        <v>149</v>
      </c>
      <c r="I14" s="48" t="s">
        <v>148</v>
      </c>
      <c r="J14" s="26" t="s">
        <v>50</v>
      </c>
      <c r="K14" s="75">
        <v>13</v>
      </c>
    </row>
    <row r="15" ht="28.5" customHeight="1" spans="1:11">
      <c r="A15" s="45"/>
      <c r="B15" s="21"/>
      <c r="C15" s="48" t="s">
        <v>64</v>
      </c>
      <c r="D15" s="49" t="s">
        <v>306</v>
      </c>
      <c r="E15" s="49" t="s">
        <v>307</v>
      </c>
      <c r="F15" s="50" t="s">
        <v>67</v>
      </c>
      <c r="G15" s="50"/>
      <c r="H15" s="50" t="s">
        <v>308</v>
      </c>
      <c r="I15" s="48" t="s">
        <v>190</v>
      </c>
      <c r="J15" s="26" t="s">
        <v>50</v>
      </c>
      <c r="K15" s="75">
        <v>12</v>
      </c>
    </row>
    <row r="16" ht="17.25" customHeight="1" spans="1:11">
      <c r="A16" s="45"/>
      <c r="B16" s="21"/>
      <c r="C16" s="48" t="s">
        <v>69</v>
      </c>
      <c r="D16" s="49" t="s">
        <v>311</v>
      </c>
      <c r="E16" s="49" t="s">
        <v>312</v>
      </c>
      <c r="F16" s="50" t="s">
        <v>67</v>
      </c>
      <c r="G16" s="50"/>
      <c r="H16" s="50" t="s">
        <v>68</v>
      </c>
      <c r="I16" s="48" t="s">
        <v>190</v>
      </c>
      <c r="J16" s="26" t="s">
        <v>50</v>
      </c>
      <c r="K16" s="75">
        <v>12</v>
      </c>
    </row>
    <row r="17" ht="29.25" customHeight="1" spans="1:11">
      <c r="A17" s="45"/>
      <c r="B17" s="47" t="s">
        <v>72</v>
      </c>
      <c r="C17" s="48" t="s">
        <v>131</v>
      </c>
      <c r="D17" s="49" t="s">
        <v>315</v>
      </c>
      <c r="E17" s="49" t="s">
        <v>316</v>
      </c>
      <c r="F17" s="50" t="s">
        <v>83</v>
      </c>
      <c r="G17" s="50" t="s">
        <v>84</v>
      </c>
      <c r="H17" s="50" t="s">
        <v>85</v>
      </c>
      <c r="I17" s="48" t="s">
        <v>190</v>
      </c>
      <c r="J17" s="26" t="s">
        <v>50</v>
      </c>
      <c r="K17" s="75">
        <v>10</v>
      </c>
    </row>
    <row r="18" ht="25.5" customHeight="1" spans="1:11">
      <c r="A18" s="45"/>
      <c r="B18" s="21"/>
      <c r="C18" s="48" t="s">
        <v>73</v>
      </c>
      <c r="D18" s="49" t="s">
        <v>317</v>
      </c>
      <c r="E18" s="49" t="s">
        <v>318</v>
      </c>
      <c r="F18" s="50" t="s">
        <v>83</v>
      </c>
      <c r="G18" s="50" t="s">
        <v>84</v>
      </c>
      <c r="H18" s="50" t="s">
        <v>85</v>
      </c>
      <c r="I18" s="48" t="s">
        <v>190</v>
      </c>
      <c r="J18" s="26" t="s">
        <v>50</v>
      </c>
      <c r="K18" s="75">
        <v>10</v>
      </c>
    </row>
    <row r="19" ht="29.25" customHeight="1" spans="1:11">
      <c r="A19" s="45"/>
      <c r="B19" s="21"/>
      <c r="C19" s="48" t="s">
        <v>117</v>
      </c>
      <c r="D19" s="49" t="s">
        <v>319</v>
      </c>
      <c r="E19" s="49" t="s">
        <v>320</v>
      </c>
      <c r="F19" s="50" t="s">
        <v>67</v>
      </c>
      <c r="G19" s="50"/>
      <c r="H19" s="50" t="s">
        <v>321</v>
      </c>
      <c r="I19" s="48" t="s">
        <v>190</v>
      </c>
      <c r="J19" s="26" t="s">
        <v>50</v>
      </c>
      <c r="K19" s="75">
        <v>10</v>
      </c>
    </row>
    <row r="20" ht="37.5" customHeight="1" spans="1:11">
      <c r="A20" s="45"/>
      <c r="B20" s="51" t="s">
        <v>79</v>
      </c>
      <c r="C20" s="48" t="s">
        <v>80</v>
      </c>
      <c r="D20" s="49" t="s">
        <v>219</v>
      </c>
      <c r="E20" s="49" t="s">
        <v>322</v>
      </c>
      <c r="F20" s="50" t="s">
        <v>67</v>
      </c>
      <c r="G20" s="50"/>
      <c r="H20" s="50" t="s">
        <v>178</v>
      </c>
      <c r="I20" s="48" t="s">
        <v>190</v>
      </c>
      <c r="J20" s="26" t="s">
        <v>50</v>
      </c>
      <c r="K20" s="75">
        <v>10</v>
      </c>
    </row>
    <row r="21" ht="28.5" customHeight="1" spans="1:11">
      <c r="A21" s="45"/>
      <c r="B21" s="47" t="s">
        <v>86</v>
      </c>
      <c r="C21" s="48" t="s">
        <v>87</v>
      </c>
      <c r="D21" s="49"/>
      <c r="E21" s="49"/>
      <c r="F21" s="52"/>
      <c r="G21" s="52"/>
      <c r="H21" s="52"/>
      <c r="I21" s="48" t="s">
        <v>198</v>
      </c>
      <c r="J21" s="26" t="s">
        <v>50</v>
      </c>
      <c r="K21" s="79">
        <f>+K6*10</f>
        <v>9.868</v>
      </c>
    </row>
    <row r="22" ht="18" customHeight="1" spans="1:11">
      <c r="A22" s="53"/>
      <c r="B22" s="21" t="s">
        <v>88</v>
      </c>
      <c r="C22" s="21"/>
      <c r="D22" s="21"/>
      <c r="E22" s="21"/>
      <c r="F22" s="21"/>
      <c r="G22" s="21"/>
      <c r="H22" s="21"/>
      <c r="I22" s="21"/>
      <c r="J22" s="21"/>
      <c r="K22" s="79">
        <f>SUM(K9:K21)</f>
        <v>99.868</v>
      </c>
    </row>
    <row r="23" ht="45.75" customHeight="1" spans="1:11">
      <c r="A23" s="20" t="s">
        <v>89</v>
      </c>
      <c r="B23" s="31" t="s">
        <v>90</v>
      </c>
      <c r="C23" s="31"/>
      <c r="D23" s="31"/>
      <c r="E23" s="31"/>
      <c r="F23" s="31"/>
      <c r="G23" s="31"/>
      <c r="H23" s="31"/>
      <c r="I23" s="31"/>
      <c r="J23" s="31"/>
      <c r="K23" s="31"/>
    </row>
    <row r="24" ht="19.5" customHeight="1" spans="1:9">
      <c r="A24" s="54" t="s">
        <v>91</v>
      </c>
      <c r="B24" s="6" t="s">
        <v>92</v>
      </c>
      <c r="H24" s="55" t="s">
        <v>93</v>
      </c>
      <c r="I24" s="7" t="s">
        <v>100</v>
      </c>
    </row>
    <row r="26" ht="210.75" customHeight="1" spans="1:11">
      <c r="A26" s="56" t="s">
        <v>94</v>
      </c>
      <c r="B26" s="56"/>
      <c r="C26" s="56"/>
      <c r="D26" s="56"/>
      <c r="E26" s="56"/>
      <c r="F26" s="56"/>
      <c r="G26" s="56"/>
      <c r="H26" s="56"/>
      <c r="I26" s="56"/>
      <c r="J26" s="56"/>
      <c r="K26"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ageMargins left="0.699305555555556" right="0.699305555555556" top="0.75" bottom="0.75" header="0.3" footer="0.3"/>
  <pageSetup paperSize="9" scale="75"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3.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49.5" customHeight="1" spans="1:11">
      <c r="A4" s="13" t="s">
        <v>5</v>
      </c>
      <c r="B4" s="14" t="s">
        <v>6</v>
      </c>
      <c r="C4" s="77" t="s">
        <v>454</v>
      </c>
      <c r="D4" s="78"/>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98</v>
      </c>
      <c r="D6" s="26"/>
      <c r="E6" s="27" t="s">
        <v>18</v>
      </c>
      <c r="F6" s="28" t="s">
        <v>445</v>
      </c>
      <c r="G6" s="29"/>
      <c r="H6" s="27" t="s">
        <v>20</v>
      </c>
      <c r="I6" s="28" t="s">
        <v>445</v>
      </c>
      <c r="J6" s="59"/>
      <c r="K6" s="60">
        <f>+I6/C6</f>
        <v>0</v>
      </c>
    </row>
    <row r="7" ht="22.5" customHeight="1" spans="1:11">
      <c r="A7" s="20"/>
      <c r="B7" s="30" t="s">
        <v>21</v>
      </c>
      <c r="C7" s="26" t="s">
        <v>98</v>
      </c>
      <c r="D7" s="26"/>
      <c r="E7" s="30" t="s">
        <v>21</v>
      </c>
      <c r="F7" s="28" t="s">
        <v>445</v>
      </c>
      <c r="G7" s="29"/>
      <c r="H7" s="30" t="s">
        <v>21</v>
      </c>
      <c r="I7" s="28" t="s">
        <v>445</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455</v>
      </c>
      <c r="C10" s="36"/>
      <c r="D10" s="36"/>
      <c r="E10" s="36"/>
      <c r="F10" s="38" t="s">
        <v>28</v>
      </c>
      <c r="G10" s="39"/>
      <c r="H10" s="39"/>
      <c r="I10" s="39"/>
      <c r="J10" s="63"/>
      <c r="K10" s="26" t="s">
        <v>445</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456</v>
      </c>
      <c r="E13" s="49" t="s">
        <v>457</v>
      </c>
      <c r="F13" s="50" t="s">
        <v>46</v>
      </c>
      <c r="G13" s="50" t="s">
        <v>417</v>
      </c>
      <c r="H13" s="26" t="s">
        <v>149</v>
      </c>
      <c r="I13" s="26"/>
      <c r="J13" s="26" t="s">
        <v>446</v>
      </c>
      <c r="K13" s="14" t="s">
        <v>445</v>
      </c>
    </row>
    <row r="14" ht="57" customHeight="1" spans="1:11">
      <c r="A14" s="45"/>
      <c r="B14" s="21"/>
      <c r="C14" s="48" t="s">
        <v>54</v>
      </c>
      <c r="D14" s="49" t="s">
        <v>458</v>
      </c>
      <c r="E14" s="49" t="s">
        <v>459</v>
      </c>
      <c r="F14" s="50" t="s">
        <v>67</v>
      </c>
      <c r="G14" s="50"/>
      <c r="H14" s="48" t="s">
        <v>460</v>
      </c>
      <c r="I14" s="48"/>
      <c r="J14" s="26" t="s">
        <v>446</v>
      </c>
      <c r="K14" s="14" t="s">
        <v>445</v>
      </c>
    </row>
    <row r="15" ht="33.75" customHeight="1" spans="1:11">
      <c r="A15" s="45"/>
      <c r="B15" s="21"/>
      <c r="C15" s="48" t="s">
        <v>64</v>
      </c>
      <c r="D15" s="49" t="s">
        <v>461</v>
      </c>
      <c r="E15" s="49" t="s">
        <v>461</v>
      </c>
      <c r="F15" s="50" t="s">
        <v>67</v>
      </c>
      <c r="G15" s="50"/>
      <c r="H15" s="48" t="s">
        <v>462</v>
      </c>
      <c r="I15" s="48"/>
      <c r="J15" s="26" t="s">
        <v>446</v>
      </c>
      <c r="K15" s="14" t="s">
        <v>445</v>
      </c>
    </row>
    <row r="16" ht="27" customHeight="1" spans="1:11">
      <c r="A16" s="45"/>
      <c r="B16" s="21"/>
      <c r="C16" s="48" t="s">
        <v>69</v>
      </c>
      <c r="D16" s="49" t="s">
        <v>154</v>
      </c>
      <c r="E16" s="49" t="s">
        <v>154</v>
      </c>
      <c r="F16" s="50" t="s">
        <v>67</v>
      </c>
      <c r="G16" s="50"/>
      <c r="H16" s="48" t="s">
        <v>155</v>
      </c>
      <c r="I16" s="48"/>
      <c r="J16" s="26" t="s">
        <v>446</v>
      </c>
      <c r="K16" s="14" t="s">
        <v>445</v>
      </c>
    </row>
    <row r="17" ht="24.75" customHeight="1" spans="1:11">
      <c r="A17" s="45"/>
      <c r="B17" s="47" t="s">
        <v>72</v>
      </c>
      <c r="C17" s="48" t="s">
        <v>131</v>
      </c>
      <c r="D17" s="49" t="s">
        <v>463</v>
      </c>
      <c r="E17" s="49" t="s">
        <v>464</v>
      </c>
      <c r="F17" s="50" t="s">
        <v>67</v>
      </c>
      <c r="G17" s="50"/>
      <c r="H17" s="48" t="s">
        <v>321</v>
      </c>
      <c r="I17" s="48"/>
      <c r="J17" s="26" t="s">
        <v>446</v>
      </c>
      <c r="K17" s="14" t="s">
        <v>445</v>
      </c>
    </row>
    <row r="18" ht="56.25" customHeight="1" spans="1:11">
      <c r="A18" s="45"/>
      <c r="B18" s="21"/>
      <c r="C18" s="48" t="s">
        <v>465</v>
      </c>
      <c r="D18" s="49" t="s">
        <v>466</v>
      </c>
      <c r="E18" s="49" t="s">
        <v>467</v>
      </c>
      <c r="F18" s="50" t="s">
        <v>67</v>
      </c>
      <c r="G18" s="50"/>
      <c r="H18" s="48" t="s">
        <v>468</v>
      </c>
      <c r="I18" s="48"/>
      <c r="J18" s="26" t="s">
        <v>446</v>
      </c>
      <c r="K18" s="14" t="s">
        <v>445</v>
      </c>
    </row>
    <row r="19" ht="30.75" customHeight="1" spans="1:11">
      <c r="A19" s="45"/>
      <c r="B19" s="51" t="s">
        <v>79</v>
      </c>
      <c r="C19" s="48" t="s">
        <v>80</v>
      </c>
      <c r="D19" s="49" t="s">
        <v>365</v>
      </c>
      <c r="E19" s="49" t="s">
        <v>469</v>
      </c>
      <c r="F19" s="50" t="s">
        <v>67</v>
      </c>
      <c r="G19" s="50"/>
      <c r="H19" s="48" t="s">
        <v>178</v>
      </c>
      <c r="I19" s="48"/>
      <c r="J19" s="26" t="s">
        <v>446</v>
      </c>
      <c r="K19" s="14" t="s">
        <v>445</v>
      </c>
    </row>
    <row r="20" ht="28.5" customHeight="1" spans="1:11">
      <c r="A20" s="45"/>
      <c r="B20" s="47" t="s">
        <v>86</v>
      </c>
      <c r="C20" s="48" t="s">
        <v>87</v>
      </c>
      <c r="D20" s="49"/>
      <c r="E20" s="49"/>
      <c r="F20" s="52"/>
      <c r="G20" s="52"/>
      <c r="H20" s="52"/>
      <c r="I20" s="48"/>
      <c r="J20" s="26" t="s">
        <v>446</v>
      </c>
      <c r="K20" s="14" t="s">
        <v>445</v>
      </c>
    </row>
    <row r="21" ht="18" customHeight="1" spans="1:11">
      <c r="A21" s="53"/>
      <c r="B21" s="21" t="s">
        <v>88</v>
      </c>
      <c r="C21" s="21"/>
      <c r="D21" s="21"/>
      <c r="E21" s="21"/>
      <c r="F21" s="21"/>
      <c r="G21" s="21"/>
      <c r="H21" s="21"/>
      <c r="I21" s="21"/>
      <c r="J21" s="21"/>
      <c r="K21" s="74">
        <v>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7" t="s">
        <v>100</v>
      </c>
    </row>
    <row r="25" ht="187.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5"/>
  <sheetViews>
    <sheetView topLeftCell="A22"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77" t="s">
        <v>470</v>
      </c>
      <c r="D4" s="78"/>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471</v>
      </c>
      <c r="D6" s="26"/>
      <c r="E6" s="27" t="s">
        <v>18</v>
      </c>
      <c r="F6" s="26" t="s">
        <v>471</v>
      </c>
      <c r="G6" s="26"/>
      <c r="H6" s="27" t="s">
        <v>20</v>
      </c>
      <c r="I6" s="26" t="s">
        <v>471</v>
      </c>
      <c r="J6" s="26"/>
      <c r="K6" s="26" t="s">
        <v>77</v>
      </c>
    </row>
    <row r="7" ht="22.5" customHeight="1" spans="1:11">
      <c r="A7" s="20"/>
      <c r="B7" s="30" t="s">
        <v>21</v>
      </c>
      <c r="C7" s="26" t="s">
        <v>471</v>
      </c>
      <c r="D7" s="26"/>
      <c r="E7" s="30" t="s">
        <v>21</v>
      </c>
      <c r="F7" s="26" t="s">
        <v>471</v>
      </c>
      <c r="G7" s="26"/>
      <c r="H7" s="30" t="s">
        <v>21</v>
      </c>
      <c r="I7" s="26" t="s">
        <v>471</v>
      </c>
      <c r="J7" s="26"/>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356</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36.75" customHeight="1" spans="1:11">
      <c r="A13" s="45"/>
      <c r="B13" s="47" t="s">
        <v>42</v>
      </c>
      <c r="C13" s="48" t="s">
        <v>43</v>
      </c>
      <c r="D13" s="49" t="s">
        <v>357</v>
      </c>
      <c r="E13" s="49" t="s">
        <v>358</v>
      </c>
      <c r="F13" s="50" t="s">
        <v>67</v>
      </c>
      <c r="G13" s="50"/>
      <c r="H13" s="26" t="s">
        <v>321</v>
      </c>
      <c r="I13" s="26" t="s">
        <v>190</v>
      </c>
      <c r="J13" s="26" t="s">
        <v>50</v>
      </c>
      <c r="K13" s="68">
        <v>13</v>
      </c>
    </row>
    <row r="14" ht="30.75" customHeight="1" spans="1:11">
      <c r="A14" s="45"/>
      <c r="B14" s="21"/>
      <c r="C14" s="48" t="s">
        <v>54</v>
      </c>
      <c r="D14" s="49" t="s">
        <v>359</v>
      </c>
      <c r="E14" s="49" t="s">
        <v>360</v>
      </c>
      <c r="F14" s="50" t="s">
        <v>83</v>
      </c>
      <c r="G14" s="50" t="s">
        <v>84</v>
      </c>
      <c r="H14" s="48" t="s">
        <v>85</v>
      </c>
      <c r="I14" s="26" t="s">
        <v>190</v>
      </c>
      <c r="J14" s="26" t="s">
        <v>50</v>
      </c>
      <c r="K14" s="68">
        <v>13</v>
      </c>
    </row>
    <row r="15" ht="31.5" customHeight="1" spans="1:11">
      <c r="A15" s="45"/>
      <c r="B15" s="21"/>
      <c r="C15" s="48" t="s">
        <v>64</v>
      </c>
      <c r="D15" s="49" t="s">
        <v>361</v>
      </c>
      <c r="E15" s="49" t="s">
        <v>362</v>
      </c>
      <c r="F15" s="50" t="s">
        <v>83</v>
      </c>
      <c r="G15" s="50" t="s">
        <v>84</v>
      </c>
      <c r="H15" s="67" t="s">
        <v>85</v>
      </c>
      <c r="I15" s="26" t="s">
        <v>190</v>
      </c>
      <c r="J15" s="26" t="s">
        <v>50</v>
      </c>
      <c r="K15" s="68">
        <v>12</v>
      </c>
    </row>
    <row r="16" ht="42.75" customHeight="1" spans="1:11">
      <c r="A16" s="45"/>
      <c r="B16" s="21"/>
      <c r="C16" s="48" t="s">
        <v>69</v>
      </c>
      <c r="D16" s="49" t="s">
        <v>154</v>
      </c>
      <c r="E16" s="49" t="s">
        <v>154</v>
      </c>
      <c r="F16" s="50" t="s">
        <v>67</v>
      </c>
      <c r="G16" s="50"/>
      <c r="H16" s="49" t="s">
        <v>155</v>
      </c>
      <c r="I16" s="26" t="s">
        <v>190</v>
      </c>
      <c r="J16" s="26" t="s">
        <v>50</v>
      </c>
      <c r="K16" s="68">
        <v>12</v>
      </c>
    </row>
    <row r="17" ht="36" customHeight="1" spans="1:11">
      <c r="A17" s="45"/>
      <c r="B17" s="47" t="s">
        <v>72</v>
      </c>
      <c r="C17" s="48" t="s">
        <v>131</v>
      </c>
      <c r="D17" s="49" t="s">
        <v>183</v>
      </c>
      <c r="E17" s="49" t="s">
        <v>363</v>
      </c>
      <c r="F17" s="50" t="s">
        <v>67</v>
      </c>
      <c r="G17" s="50"/>
      <c r="H17" s="49" t="s">
        <v>152</v>
      </c>
      <c r="I17" s="26" t="s">
        <v>190</v>
      </c>
      <c r="J17" s="26" t="s">
        <v>50</v>
      </c>
      <c r="K17" s="68">
        <v>15</v>
      </c>
    </row>
    <row r="18" ht="42" customHeight="1" spans="1:11">
      <c r="A18" s="45"/>
      <c r="B18" s="21"/>
      <c r="C18" s="48" t="s">
        <v>73</v>
      </c>
      <c r="D18" s="49" t="s">
        <v>173</v>
      </c>
      <c r="E18" s="49" t="s">
        <v>364</v>
      </c>
      <c r="F18" s="50" t="s">
        <v>67</v>
      </c>
      <c r="G18" s="50"/>
      <c r="H18" s="49" t="s">
        <v>140</v>
      </c>
      <c r="I18" s="26" t="s">
        <v>190</v>
      </c>
      <c r="J18" s="26" t="s">
        <v>50</v>
      </c>
      <c r="K18" s="68">
        <v>15</v>
      </c>
    </row>
    <row r="19" ht="27" customHeight="1" spans="1:11">
      <c r="A19" s="45"/>
      <c r="B19" s="51" t="s">
        <v>79</v>
      </c>
      <c r="C19" s="48" t="s">
        <v>80</v>
      </c>
      <c r="D19" s="49" t="s">
        <v>365</v>
      </c>
      <c r="E19" s="49" t="s">
        <v>366</v>
      </c>
      <c r="F19" s="50" t="s">
        <v>83</v>
      </c>
      <c r="G19" s="50" t="s">
        <v>84</v>
      </c>
      <c r="H19" s="48" t="s">
        <v>85</v>
      </c>
      <c r="I19" s="26" t="s">
        <v>190</v>
      </c>
      <c r="J19" s="26" t="s">
        <v>50</v>
      </c>
      <c r="K19" s="68">
        <v>10</v>
      </c>
    </row>
    <row r="20" ht="14.25" customHeight="1" spans="1:11">
      <c r="A20" s="45"/>
      <c r="B20" s="47" t="s">
        <v>86</v>
      </c>
      <c r="C20" s="48" t="s">
        <v>87</v>
      </c>
      <c r="D20" s="49"/>
      <c r="E20" s="49"/>
      <c r="F20" s="52"/>
      <c r="G20" s="52"/>
      <c r="H20" s="52"/>
      <c r="I20" s="49"/>
      <c r="J20" s="26" t="s">
        <v>50</v>
      </c>
      <c r="K20" s="68">
        <v>10</v>
      </c>
    </row>
    <row r="21" ht="14.25" customHeight="1" spans="1:11">
      <c r="A21" s="53"/>
      <c r="B21" s="21" t="s">
        <v>88</v>
      </c>
      <c r="C21" s="21"/>
      <c r="D21" s="21"/>
      <c r="E21" s="21"/>
      <c r="F21" s="21"/>
      <c r="G21" s="21"/>
      <c r="H21" s="21"/>
      <c r="I21" s="21"/>
      <c r="J21" s="21"/>
      <c r="K21" s="31">
        <v>100</v>
      </c>
    </row>
    <row r="22" ht="59.25" customHeight="1" spans="1:11">
      <c r="A22" s="20" t="s">
        <v>89</v>
      </c>
      <c r="B22" s="31" t="s">
        <v>90</v>
      </c>
      <c r="C22" s="31"/>
      <c r="D22" s="31"/>
      <c r="E22" s="31"/>
      <c r="F22" s="31"/>
      <c r="G22" s="31"/>
      <c r="H22" s="31"/>
      <c r="I22" s="31"/>
      <c r="J22" s="31"/>
      <c r="K22" s="31"/>
    </row>
    <row r="23" ht="17.25" customHeight="1" spans="1:9">
      <c r="A23" s="54" t="s">
        <v>91</v>
      </c>
      <c r="B23" s="6" t="s">
        <v>92</v>
      </c>
      <c r="H23" s="55" t="s">
        <v>93</v>
      </c>
      <c r="I23" s="7" t="s">
        <v>100</v>
      </c>
    </row>
    <row r="24" ht="17.25" customHeight="1"/>
    <row r="25" ht="210" customHeight="1" spans="1:11">
      <c r="A25" s="56" t="s">
        <v>94</v>
      </c>
      <c r="B25" s="56"/>
      <c r="C25" s="56"/>
      <c r="D25" s="56"/>
      <c r="E25" s="56"/>
      <c r="F25" s="56"/>
      <c r="G25" s="56"/>
      <c r="H25" s="56"/>
      <c r="I25" s="56"/>
      <c r="J25" s="56"/>
      <c r="K25" s="56"/>
    </row>
    <row r="26" customHeight="1" spans="2:11">
      <c r="B26" s="5"/>
      <c r="C26" s="5"/>
      <c r="D26" s="5"/>
      <c r="E26" s="5"/>
      <c r="F26" s="5"/>
      <c r="G26" s="5"/>
      <c r="H26" s="5"/>
      <c r="I26" s="5"/>
      <c r="J26" s="5"/>
      <c r="K26" s="5"/>
    </row>
    <row r="27" customHeight="1" spans="2:11">
      <c r="B27" s="5"/>
      <c r="C27" s="5"/>
      <c r="D27" s="5"/>
      <c r="E27" s="5"/>
      <c r="F27" s="5"/>
      <c r="G27" s="5"/>
      <c r="H27" s="5"/>
      <c r="I27" s="5"/>
      <c r="J27" s="5"/>
      <c r="K27" s="5"/>
    </row>
    <row r="28" customHeight="1" spans="2:11">
      <c r="B28" s="5"/>
      <c r="C28" s="5"/>
      <c r="D28" s="5"/>
      <c r="E28" s="5"/>
      <c r="F28" s="5"/>
      <c r="G28" s="5"/>
      <c r="H28" s="5"/>
      <c r="I28" s="5"/>
      <c r="J28" s="5"/>
      <c r="K28" s="5"/>
    </row>
    <row r="29" customHeight="1" spans="2:11">
      <c r="B29" s="5"/>
      <c r="C29" s="5"/>
      <c r="D29" s="5"/>
      <c r="E29" s="5"/>
      <c r="F29" s="5"/>
      <c r="G29" s="5"/>
      <c r="H29" s="5"/>
      <c r="I29" s="5"/>
      <c r="J29" s="5"/>
      <c r="K29" s="5"/>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5"/>
  <sheetViews>
    <sheetView topLeftCell="A23"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4.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472</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473</v>
      </c>
      <c r="D6" s="26"/>
      <c r="E6" s="27" t="s">
        <v>18</v>
      </c>
      <c r="F6" s="28" t="s">
        <v>474</v>
      </c>
      <c r="G6" s="29"/>
      <c r="H6" s="27" t="s">
        <v>20</v>
      </c>
      <c r="I6" s="28" t="s">
        <v>474</v>
      </c>
      <c r="J6" s="59"/>
      <c r="K6" s="60">
        <f>+I6/C6</f>
        <v>0.109792284866469</v>
      </c>
    </row>
    <row r="7" ht="22.5" customHeight="1" spans="1:11">
      <c r="A7" s="20"/>
      <c r="B7" s="30" t="s">
        <v>21</v>
      </c>
      <c r="C7" s="26" t="s">
        <v>473</v>
      </c>
      <c r="D7" s="26"/>
      <c r="E7" s="30" t="s">
        <v>21</v>
      </c>
      <c r="F7" s="28" t="s">
        <v>474</v>
      </c>
      <c r="G7" s="29"/>
      <c r="H7" s="30" t="s">
        <v>21</v>
      </c>
      <c r="I7" s="28" t="s">
        <v>474</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475</v>
      </c>
      <c r="C10" s="36"/>
      <c r="D10" s="36"/>
      <c r="E10" s="36"/>
      <c r="F10" s="52" t="s">
        <v>28</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11.25" customHeight="1" spans="1:11">
      <c r="A13" s="45"/>
      <c r="B13" s="47" t="s">
        <v>42</v>
      </c>
      <c r="C13" s="48" t="s">
        <v>43</v>
      </c>
      <c r="D13" s="49" t="s">
        <v>309</v>
      </c>
      <c r="E13" s="49" t="s">
        <v>476</v>
      </c>
      <c r="F13" s="50" t="s">
        <v>83</v>
      </c>
      <c r="G13" s="50" t="s">
        <v>148</v>
      </c>
      <c r="H13" s="50"/>
      <c r="I13" s="26" t="s">
        <v>190</v>
      </c>
      <c r="J13" s="26" t="s">
        <v>50</v>
      </c>
      <c r="K13" s="66">
        <v>13</v>
      </c>
    </row>
    <row r="14" ht="22.5" customHeight="1" spans="1:11">
      <c r="A14" s="45"/>
      <c r="B14" s="21"/>
      <c r="C14" s="48" t="s">
        <v>54</v>
      </c>
      <c r="D14" s="49" t="s">
        <v>461</v>
      </c>
      <c r="E14" s="49" t="s">
        <v>461</v>
      </c>
      <c r="F14" s="50" t="s">
        <v>67</v>
      </c>
      <c r="G14" s="50"/>
      <c r="H14" s="50" t="s">
        <v>460</v>
      </c>
      <c r="I14" s="48" t="s">
        <v>148</v>
      </c>
      <c r="J14" s="26" t="s">
        <v>50</v>
      </c>
      <c r="K14" s="75">
        <v>13</v>
      </c>
    </row>
    <row r="15" ht="33.75" customHeight="1" spans="1:11">
      <c r="A15" s="45"/>
      <c r="B15" s="21"/>
      <c r="C15" s="48" t="s">
        <v>64</v>
      </c>
      <c r="D15" s="49" t="s">
        <v>154</v>
      </c>
      <c r="E15" s="49" t="s">
        <v>154</v>
      </c>
      <c r="F15" s="50" t="s">
        <v>67</v>
      </c>
      <c r="G15" s="50"/>
      <c r="H15" s="50" t="s">
        <v>462</v>
      </c>
      <c r="I15" s="48" t="s">
        <v>190</v>
      </c>
      <c r="J15" s="26" t="s">
        <v>50</v>
      </c>
      <c r="K15" s="75">
        <v>12</v>
      </c>
    </row>
    <row r="16" ht="40.5" customHeight="1" spans="1:11">
      <c r="A16" s="45"/>
      <c r="B16" s="21"/>
      <c r="C16" s="48" t="s">
        <v>69</v>
      </c>
      <c r="D16" s="49" t="s">
        <v>477</v>
      </c>
      <c r="E16" s="49" t="s">
        <v>477</v>
      </c>
      <c r="F16" s="50" t="s">
        <v>67</v>
      </c>
      <c r="G16" s="50"/>
      <c r="H16" s="50" t="s">
        <v>155</v>
      </c>
      <c r="I16" s="48" t="s">
        <v>190</v>
      </c>
      <c r="J16" s="26" t="s">
        <v>50</v>
      </c>
      <c r="K16" s="75">
        <v>12</v>
      </c>
    </row>
    <row r="17" ht="17.25" customHeight="1" spans="1:11">
      <c r="A17" s="45"/>
      <c r="B17" s="47" t="s">
        <v>72</v>
      </c>
      <c r="C17" s="48" t="s">
        <v>131</v>
      </c>
      <c r="D17" s="49" t="s">
        <v>463</v>
      </c>
      <c r="E17" s="49" t="s">
        <v>464</v>
      </c>
      <c r="F17" s="50" t="s">
        <v>67</v>
      </c>
      <c r="G17" s="50"/>
      <c r="H17" s="50" t="s">
        <v>321</v>
      </c>
      <c r="I17" s="48" t="s">
        <v>190</v>
      </c>
      <c r="J17" s="26" t="s">
        <v>50</v>
      </c>
      <c r="K17" s="75">
        <v>15</v>
      </c>
    </row>
    <row r="18" ht="43.5" customHeight="1" spans="1:11">
      <c r="A18" s="45"/>
      <c r="B18" s="21"/>
      <c r="C18" s="48" t="s">
        <v>73</v>
      </c>
      <c r="D18" s="49" t="s">
        <v>466</v>
      </c>
      <c r="E18" s="49" t="s">
        <v>467</v>
      </c>
      <c r="F18" s="50" t="s">
        <v>67</v>
      </c>
      <c r="G18" s="50"/>
      <c r="H18" s="50" t="s">
        <v>468</v>
      </c>
      <c r="I18" s="48" t="s">
        <v>190</v>
      </c>
      <c r="J18" s="26" t="s">
        <v>50</v>
      </c>
      <c r="K18" s="75">
        <v>15</v>
      </c>
    </row>
    <row r="19" ht="14.25" customHeight="1" spans="1:11">
      <c r="A19" s="45"/>
      <c r="B19" s="21"/>
      <c r="C19" s="48"/>
      <c r="D19" s="49"/>
      <c r="E19" s="49"/>
      <c r="F19" s="50"/>
      <c r="G19" s="50"/>
      <c r="H19" s="50"/>
      <c r="I19" s="48"/>
      <c r="J19" s="26"/>
      <c r="K19" s="75"/>
    </row>
    <row r="20" ht="14.25" customHeight="1" spans="1:11">
      <c r="A20" s="45"/>
      <c r="B20" s="51" t="s">
        <v>79</v>
      </c>
      <c r="C20" s="48" t="s">
        <v>80</v>
      </c>
      <c r="D20" s="49" t="s">
        <v>219</v>
      </c>
      <c r="E20" s="49" t="s">
        <v>322</v>
      </c>
      <c r="F20" s="50" t="s">
        <v>67</v>
      </c>
      <c r="G20" s="50"/>
      <c r="H20" s="50" t="s">
        <v>178</v>
      </c>
      <c r="I20" s="48" t="s">
        <v>190</v>
      </c>
      <c r="J20" s="26" t="s">
        <v>50</v>
      </c>
      <c r="K20" s="75">
        <v>10</v>
      </c>
    </row>
    <row r="21" ht="14.25" customHeight="1" spans="1:11">
      <c r="A21" s="45"/>
      <c r="B21" s="47" t="s">
        <v>86</v>
      </c>
      <c r="C21" s="48" t="s">
        <v>87</v>
      </c>
      <c r="D21" s="49"/>
      <c r="E21" s="49"/>
      <c r="F21" s="52"/>
      <c r="G21" s="52"/>
      <c r="H21" s="52"/>
      <c r="I21" s="48" t="s">
        <v>198</v>
      </c>
      <c r="J21" s="26" t="s">
        <v>50</v>
      </c>
      <c r="K21" s="76">
        <f>+K6*10</f>
        <v>1.09792284866469</v>
      </c>
    </row>
    <row r="22" ht="17.25" customHeight="1" spans="1:11">
      <c r="A22" s="53"/>
      <c r="B22" s="21" t="s">
        <v>88</v>
      </c>
      <c r="C22" s="21"/>
      <c r="D22" s="21"/>
      <c r="E22" s="21"/>
      <c r="F22" s="21"/>
      <c r="G22" s="21"/>
      <c r="H22" s="21"/>
      <c r="I22" s="21"/>
      <c r="J22" s="21"/>
      <c r="K22" s="76">
        <f>SUM(K13:K21)</f>
        <v>91.0979228486647</v>
      </c>
    </row>
    <row r="23" ht="56.25" customHeight="1" spans="1:11">
      <c r="A23" s="20" t="s">
        <v>89</v>
      </c>
      <c r="B23" s="31" t="s">
        <v>478</v>
      </c>
      <c r="C23" s="31"/>
      <c r="D23" s="31"/>
      <c r="E23" s="31"/>
      <c r="F23" s="31"/>
      <c r="G23" s="31"/>
      <c r="H23" s="31"/>
      <c r="I23" s="31"/>
      <c r="J23" s="31"/>
      <c r="K23" s="31"/>
    </row>
    <row r="24" ht="17.25" customHeight="1" spans="1:9">
      <c r="A24" s="54" t="s">
        <v>91</v>
      </c>
      <c r="B24" s="6" t="s">
        <v>92</v>
      </c>
      <c r="H24" s="55" t="s">
        <v>93</v>
      </c>
      <c r="I24" s="7" t="s">
        <v>100</v>
      </c>
    </row>
    <row r="26" ht="210.75" customHeight="1" spans="1:11">
      <c r="A26" s="56" t="s">
        <v>94</v>
      </c>
      <c r="B26" s="56"/>
      <c r="C26" s="56"/>
      <c r="D26" s="56"/>
      <c r="E26" s="56"/>
      <c r="F26" s="56"/>
      <c r="G26" s="56"/>
      <c r="H26" s="56"/>
      <c r="I26" s="56"/>
      <c r="J26" s="56"/>
      <c r="K26" s="56"/>
    </row>
    <row r="27" customHeight="1" spans="2:11">
      <c r="B27" s="5"/>
      <c r="C27" s="5"/>
      <c r="D27" s="5"/>
      <c r="E27" s="5"/>
      <c r="F27" s="5"/>
      <c r="G27" s="5"/>
      <c r="H27" s="5"/>
      <c r="I27" s="5"/>
      <c r="J27" s="5"/>
      <c r="K27" s="5"/>
    </row>
    <row r="28" customHeight="1" spans="2:11">
      <c r="B28" s="5"/>
      <c r="C28" s="5"/>
      <c r="D28" s="5"/>
      <c r="E28" s="5"/>
      <c r="F28" s="5"/>
      <c r="G28" s="5"/>
      <c r="H28" s="5"/>
      <c r="I28" s="5"/>
      <c r="J28" s="5"/>
      <c r="K28" s="5"/>
    </row>
    <row r="29" customHeight="1" spans="2:11">
      <c r="B29" s="5"/>
      <c r="C29" s="5"/>
      <c r="D29" s="5"/>
      <c r="E29" s="5"/>
      <c r="F29" s="5"/>
      <c r="G29" s="5"/>
      <c r="H29" s="5"/>
      <c r="I29" s="5"/>
      <c r="J29" s="5"/>
      <c r="K29" s="5"/>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customHeight="1" spans="2:11">
      <c r="B39" s="5"/>
      <c r="C39" s="5"/>
      <c r="D39" s="5"/>
      <c r="E39" s="5"/>
      <c r="F39" s="5"/>
      <c r="G39" s="5"/>
      <c r="H39" s="5"/>
      <c r="I39" s="5"/>
      <c r="J39" s="5"/>
      <c r="K39" s="5"/>
    </row>
    <row r="40" ht="28.5" customHeight="1" spans="2:11">
      <c r="B40" s="5"/>
      <c r="C40" s="5"/>
      <c r="D40" s="5"/>
      <c r="E40" s="5"/>
      <c r="F40" s="5"/>
      <c r="G40" s="5"/>
      <c r="H40" s="5"/>
      <c r="I40" s="5"/>
      <c r="J40" s="5"/>
      <c r="K40" s="5"/>
    </row>
    <row r="41" ht="18" customHeight="1" spans="2:11">
      <c r="B41" s="5"/>
      <c r="C41" s="5"/>
      <c r="D41" s="5"/>
      <c r="E41" s="5"/>
      <c r="F41" s="5"/>
      <c r="G41" s="5"/>
      <c r="H41" s="5"/>
      <c r="I41" s="5"/>
      <c r="J41" s="5"/>
      <c r="K41" s="5"/>
    </row>
    <row r="42" ht="45.75" customHeight="1" spans="2:11">
      <c r="B42" s="5"/>
      <c r="C42" s="5"/>
      <c r="D42" s="5"/>
      <c r="E42" s="5"/>
      <c r="F42" s="5"/>
      <c r="G42" s="5"/>
      <c r="H42" s="5"/>
      <c r="I42" s="5"/>
      <c r="J42" s="5"/>
      <c r="K42" s="5"/>
    </row>
    <row r="43" ht="19.5" customHeight="1" spans="2:11">
      <c r="B43" s="5"/>
      <c r="C43" s="5"/>
      <c r="D43" s="5"/>
      <c r="E43" s="5"/>
      <c r="F43" s="5"/>
      <c r="G43" s="5"/>
      <c r="H43" s="5"/>
      <c r="I43" s="5"/>
      <c r="J43" s="5"/>
      <c r="K43" s="5"/>
    </row>
    <row r="44" customHeight="1" spans="2:11">
      <c r="B44" s="5"/>
      <c r="C44" s="5"/>
      <c r="D44" s="5"/>
      <c r="E44" s="5"/>
      <c r="F44" s="5"/>
      <c r="G44" s="5"/>
      <c r="H44" s="5"/>
      <c r="I44" s="5"/>
      <c r="J44" s="5"/>
      <c r="K44" s="5"/>
    </row>
    <row r="45" ht="101.25" customHeight="1" spans="2:11">
      <c r="B45" s="5"/>
      <c r="C45" s="5"/>
      <c r="D45" s="5"/>
      <c r="E45" s="5"/>
      <c r="F45" s="5"/>
      <c r="G45" s="5"/>
      <c r="H45" s="5"/>
      <c r="I45" s="5"/>
      <c r="J45" s="5"/>
      <c r="K45"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2:J22"/>
    <mergeCell ref="B23:K23"/>
    <mergeCell ref="A26:K26"/>
    <mergeCell ref="A5:A8"/>
    <mergeCell ref="A9:A10"/>
    <mergeCell ref="A11:A22"/>
    <mergeCell ref="B11:B12"/>
    <mergeCell ref="B13:B16"/>
    <mergeCell ref="B17:B19"/>
    <mergeCell ref="C11:C12"/>
    <mergeCell ref="D11:D12"/>
    <mergeCell ref="E11:E12"/>
    <mergeCell ref="I11:I12"/>
    <mergeCell ref="J11:J12"/>
    <mergeCell ref="K6:K8"/>
    <mergeCell ref="K11:K12"/>
  </mergeCells>
  <dataValidations count="1">
    <dataValidation type="list" allowBlank="1" showInputMessage="1" showErrorMessage="1" sqref="J13:J21">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123</v>
      </c>
      <c r="D4" s="16"/>
      <c r="E4" s="17" t="s">
        <v>8</v>
      </c>
      <c r="F4" s="18" t="s">
        <v>9</v>
      </c>
      <c r="G4" s="19"/>
      <c r="H4" s="14" t="s">
        <v>10</v>
      </c>
      <c r="I4" s="31" t="s">
        <v>3</v>
      </c>
      <c r="J4" s="31"/>
      <c r="K4" s="31"/>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124</v>
      </c>
      <c r="D6" s="26"/>
      <c r="E6" s="27" t="s">
        <v>18</v>
      </c>
      <c r="F6" s="28" t="s">
        <v>125</v>
      </c>
      <c r="G6" s="29"/>
      <c r="H6" s="27" t="s">
        <v>20</v>
      </c>
      <c r="I6" s="28" t="s">
        <v>125</v>
      </c>
      <c r="J6" s="59"/>
      <c r="K6" s="60">
        <f>+I6/C6</f>
        <v>0.464923076923077</v>
      </c>
    </row>
    <row r="7" ht="22.5" customHeight="1" spans="1:11">
      <c r="A7" s="20"/>
      <c r="B7" s="30" t="s">
        <v>21</v>
      </c>
      <c r="C7" s="26" t="s">
        <v>124</v>
      </c>
      <c r="D7" s="26"/>
      <c r="E7" s="30" t="s">
        <v>21</v>
      </c>
      <c r="F7" s="28" t="s">
        <v>125</v>
      </c>
      <c r="G7" s="29"/>
      <c r="H7" s="30" t="s">
        <v>21</v>
      </c>
      <c r="I7" s="28" t="s">
        <v>125</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126</v>
      </c>
      <c r="C10" s="36"/>
      <c r="D10" s="36"/>
      <c r="E10" s="36"/>
      <c r="F10" s="38" t="s">
        <v>28</v>
      </c>
      <c r="G10" s="39"/>
      <c r="H10" s="39"/>
      <c r="I10" s="39"/>
      <c r="J10" s="63"/>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127</v>
      </c>
      <c r="E13" s="49" t="s">
        <v>128</v>
      </c>
      <c r="F13" s="49" t="s">
        <v>46</v>
      </c>
      <c r="G13" s="50" t="s">
        <v>129</v>
      </c>
      <c r="H13" s="50" t="s">
        <v>107</v>
      </c>
      <c r="I13" s="26" t="s">
        <v>130</v>
      </c>
      <c r="J13" s="26" t="s">
        <v>50</v>
      </c>
      <c r="K13" s="66">
        <v>13</v>
      </c>
    </row>
    <row r="14" ht="35.25" customHeight="1" spans="1:11">
      <c r="A14" s="45"/>
      <c r="B14" s="21"/>
      <c r="C14" s="48" t="s">
        <v>54</v>
      </c>
      <c r="D14" s="49" t="s">
        <v>108</v>
      </c>
      <c r="E14" s="49" t="s">
        <v>109</v>
      </c>
      <c r="F14" s="50" t="s">
        <v>67</v>
      </c>
      <c r="G14" s="50"/>
      <c r="H14" s="50" t="s">
        <v>110</v>
      </c>
      <c r="I14" s="48" t="s">
        <v>77</v>
      </c>
      <c r="J14" s="48" t="s">
        <v>50</v>
      </c>
      <c r="K14" s="82">
        <v>13</v>
      </c>
    </row>
    <row r="15" ht="36" customHeight="1" spans="1:11">
      <c r="A15" s="45"/>
      <c r="B15" s="21"/>
      <c r="C15" s="48" t="s">
        <v>64</v>
      </c>
      <c r="D15" s="49" t="s">
        <v>111</v>
      </c>
      <c r="E15" s="49" t="s">
        <v>112</v>
      </c>
      <c r="F15" s="50" t="s">
        <v>83</v>
      </c>
      <c r="G15" s="50" t="s">
        <v>84</v>
      </c>
      <c r="H15" s="50" t="s">
        <v>85</v>
      </c>
      <c r="I15" s="48" t="s">
        <v>29</v>
      </c>
      <c r="J15" s="48" t="s">
        <v>50</v>
      </c>
      <c r="K15" s="82">
        <v>12</v>
      </c>
    </row>
    <row r="16" ht="34.5" customHeight="1" spans="1:11">
      <c r="A16" s="45"/>
      <c r="B16" s="21"/>
      <c r="C16" s="48" t="s">
        <v>69</v>
      </c>
      <c r="D16" s="49" t="s">
        <v>113</v>
      </c>
      <c r="E16" s="49" t="s">
        <v>114</v>
      </c>
      <c r="F16" s="50" t="s">
        <v>83</v>
      </c>
      <c r="G16" s="50" t="s">
        <v>84</v>
      </c>
      <c r="H16" s="50" t="s">
        <v>85</v>
      </c>
      <c r="I16" s="48" t="s">
        <v>29</v>
      </c>
      <c r="J16" s="48" t="s">
        <v>50</v>
      </c>
      <c r="K16" s="82">
        <v>12</v>
      </c>
    </row>
    <row r="17" ht="48" customHeight="1" spans="1:11">
      <c r="A17" s="45"/>
      <c r="B17" s="47" t="s">
        <v>72</v>
      </c>
      <c r="C17" s="48" t="s">
        <v>131</v>
      </c>
      <c r="D17" s="49" t="s">
        <v>115</v>
      </c>
      <c r="E17" s="50" t="s">
        <v>116</v>
      </c>
      <c r="F17" s="50" t="s">
        <v>83</v>
      </c>
      <c r="G17" s="50" t="s">
        <v>84</v>
      </c>
      <c r="H17" s="50" t="s">
        <v>85</v>
      </c>
      <c r="I17" s="48" t="s">
        <v>29</v>
      </c>
      <c r="J17" s="48" t="s">
        <v>50</v>
      </c>
      <c r="K17" s="82">
        <v>15</v>
      </c>
    </row>
    <row r="18" ht="29.25" customHeight="1" spans="1:11">
      <c r="A18" s="45"/>
      <c r="B18" s="21"/>
      <c r="C18" s="48" t="s">
        <v>73</v>
      </c>
      <c r="D18" s="49" t="s">
        <v>118</v>
      </c>
      <c r="E18" s="49" t="s">
        <v>119</v>
      </c>
      <c r="F18" s="50" t="s">
        <v>83</v>
      </c>
      <c r="G18" s="50" t="s">
        <v>84</v>
      </c>
      <c r="H18" s="50" t="s">
        <v>85</v>
      </c>
      <c r="I18" s="48" t="s">
        <v>29</v>
      </c>
      <c r="J18" s="48" t="s">
        <v>50</v>
      </c>
      <c r="K18" s="82">
        <v>15</v>
      </c>
    </row>
    <row r="19" ht="39.75" customHeight="1" spans="1:11">
      <c r="A19" s="45"/>
      <c r="B19" s="51" t="s">
        <v>79</v>
      </c>
      <c r="C19" s="48" t="s">
        <v>80</v>
      </c>
      <c r="D19" s="49" t="s">
        <v>120</v>
      </c>
      <c r="E19" s="49" t="s">
        <v>121</v>
      </c>
      <c r="F19" s="50" t="s">
        <v>83</v>
      </c>
      <c r="G19" s="50" t="s">
        <v>84</v>
      </c>
      <c r="H19" s="50" t="s">
        <v>85</v>
      </c>
      <c r="I19" s="48" t="s">
        <v>29</v>
      </c>
      <c r="J19" s="48" t="s">
        <v>50</v>
      </c>
      <c r="K19" s="82">
        <v>10</v>
      </c>
    </row>
    <row r="20" ht="28.5" customHeight="1" spans="1:11">
      <c r="A20" s="45"/>
      <c r="B20" s="47" t="s">
        <v>86</v>
      </c>
      <c r="C20" s="48" t="s">
        <v>87</v>
      </c>
      <c r="D20" s="49"/>
      <c r="E20" s="49"/>
      <c r="F20" s="52"/>
      <c r="G20" s="52"/>
      <c r="H20" s="52"/>
      <c r="I20" s="49"/>
      <c r="J20" s="48" t="s">
        <v>50</v>
      </c>
      <c r="K20" s="155">
        <f>+K6*10</f>
        <v>4.64923076923077</v>
      </c>
    </row>
    <row r="21" ht="18" customHeight="1" spans="1:11">
      <c r="A21" s="53"/>
      <c r="B21" s="21" t="s">
        <v>88</v>
      </c>
      <c r="C21" s="21"/>
      <c r="D21" s="21"/>
      <c r="E21" s="21"/>
      <c r="F21" s="21"/>
      <c r="G21" s="21"/>
      <c r="H21" s="21"/>
      <c r="I21" s="21"/>
      <c r="J21" s="21"/>
      <c r="K21" s="155">
        <f>SUM(K7:K20)</f>
        <v>94.6492307692308</v>
      </c>
    </row>
    <row r="22" ht="45.75" customHeight="1" spans="1:11">
      <c r="A22" s="20" t="s">
        <v>89</v>
      </c>
      <c r="B22" s="31" t="s">
        <v>122</v>
      </c>
      <c r="C22" s="31"/>
      <c r="D22" s="31"/>
      <c r="E22" s="31"/>
      <c r="F22" s="31"/>
      <c r="G22" s="31"/>
      <c r="H22" s="31"/>
      <c r="I22" s="31"/>
      <c r="J22" s="31"/>
      <c r="K22" s="31"/>
    </row>
    <row r="23" ht="19.5" customHeight="1" spans="1:9">
      <c r="A23" s="54" t="s">
        <v>91</v>
      </c>
      <c r="B23" s="6" t="s">
        <v>92</v>
      </c>
      <c r="H23" s="55" t="s">
        <v>93</v>
      </c>
      <c r="I23" s="7" t="s">
        <v>100</v>
      </c>
    </row>
    <row r="25" ht="226.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19"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472</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479</v>
      </c>
      <c r="D6" s="26"/>
      <c r="E6" s="27" t="s">
        <v>18</v>
      </c>
      <c r="F6" s="28" t="s">
        <v>445</v>
      </c>
      <c r="G6" s="29"/>
      <c r="H6" s="27" t="s">
        <v>20</v>
      </c>
      <c r="I6" s="28" t="s">
        <v>445</v>
      </c>
      <c r="J6" s="59"/>
      <c r="K6" s="60">
        <f>+I6/C6</f>
        <v>0</v>
      </c>
    </row>
    <row r="7" ht="22.5" customHeight="1" spans="1:11">
      <c r="A7" s="20"/>
      <c r="B7" s="30" t="s">
        <v>21</v>
      </c>
      <c r="C7" s="26" t="s">
        <v>479</v>
      </c>
      <c r="D7" s="26"/>
      <c r="E7" s="30" t="s">
        <v>21</v>
      </c>
      <c r="F7" s="28" t="s">
        <v>445</v>
      </c>
      <c r="G7" s="29"/>
      <c r="H7" s="30" t="s">
        <v>21</v>
      </c>
      <c r="I7" s="28" t="s">
        <v>445</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480</v>
      </c>
      <c r="C10" s="36"/>
      <c r="D10" s="36"/>
      <c r="E10" s="36"/>
      <c r="F10" s="52" t="s">
        <v>28</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481</v>
      </c>
      <c r="E13" s="49" t="s">
        <v>482</v>
      </c>
      <c r="F13" s="50" t="s">
        <v>46</v>
      </c>
      <c r="G13" s="50" t="s">
        <v>417</v>
      </c>
      <c r="H13" s="50" t="s">
        <v>149</v>
      </c>
      <c r="I13" s="26"/>
      <c r="J13" s="26" t="s">
        <v>446</v>
      </c>
      <c r="K13" s="69">
        <v>0</v>
      </c>
    </row>
    <row r="14" ht="11.25" customHeight="1" spans="1:11">
      <c r="A14" s="45"/>
      <c r="B14" s="21"/>
      <c r="C14" s="48" t="s">
        <v>54</v>
      </c>
      <c r="D14" s="49" t="s">
        <v>483</v>
      </c>
      <c r="E14" s="49" t="s">
        <v>484</v>
      </c>
      <c r="F14" s="50" t="s">
        <v>67</v>
      </c>
      <c r="G14" s="50"/>
      <c r="H14" s="50" t="s">
        <v>175</v>
      </c>
      <c r="I14" s="48"/>
      <c r="J14" s="26" t="s">
        <v>446</v>
      </c>
      <c r="K14" s="70">
        <v>0</v>
      </c>
    </row>
    <row r="15" ht="11.25" customHeight="1" spans="1:11">
      <c r="A15" s="45"/>
      <c r="B15" s="21"/>
      <c r="C15" s="48" t="s">
        <v>64</v>
      </c>
      <c r="D15" s="49" t="s">
        <v>183</v>
      </c>
      <c r="E15" s="49" t="s">
        <v>485</v>
      </c>
      <c r="F15" s="50" t="s">
        <v>67</v>
      </c>
      <c r="G15" s="50"/>
      <c r="H15" s="50" t="s">
        <v>486</v>
      </c>
      <c r="I15" s="67"/>
      <c r="J15" s="26" t="s">
        <v>446</v>
      </c>
      <c r="K15" s="71">
        <v>0</v>
      </c>
    </row>
    <row r="16" ht="33.75" customHeight="1" spans="1:11">
      <c r="A16" s="45"/>
      <c r="B16" s="21"/>
      <c r="C16" s="48" t="s">
        <v>69</v>
      </c>
      <c r="D16" s="49" t="s">
        <v>405</v>
      </c>
      <c r="E16" s="49" t="s">
        <v>406</v>
      </c>
      <c r="F16" s="50" t="s">
        <v>67</v>
      </c>
      <c r="G16" s="50"/>
      <c r="H16" s="50" t="s">
        <v>487</v>
      </c>
      <c r="I16" s="67"/>
      <c r="J16" s="26" t="s">
        <v>446</v>
      </c>
      <c r="K16" s="72">
        <v>0</v>
      </c>
    </row>
    <row r="17" ht="48.75" customHeight="1" spans="1:11">
      <c r="A17" s="45"/>
      <c r="B17" s="47" t="s">
        <v>72</v>
      </c>
      <c r="C17" s="48" t="s">
        <v>131</v>
      </c>
      <c r="D17" s="49" t="s">
        <v>488</v>
      </c>
      <c r="E17" s="49" t="s">
        <v>489</v>
      </c>
      <c r="F17" s="50" t="s">
        <v>67</v>
      </c>
      <c r="G17" s="50"/>
      <c r="H17" s="50" t="s">
        <v>490</v>
      </c>
      <c r="I17" s="67"/>
      <c r="J17" s="26" t="s">
        <v>446</v>
      </c>
      <c r="K17" s="72">
        <v>0</v>
      </c>
    </row>
    <row r="18" ht="45" customHeight="1" spans="1:11">
      <c r="A18" s="45"/>
      <c r="B18" s="21"/>
      <c r="C18" s="48" t="s">
        <v>73</v>
      </c>
      <c r="D18" s="49" t="s">
        <v>466</v>
      </c>
      <c r="E18" s="49" t="s">
        <v>491</v>
      </c>
      <c r="F18" s="50" t="s">
        <v>67</v>
      </c>
      <c r="G18" s="50"/>
      <c r="H18" s="50" t="s">
        <v>492</v>
      </c>
      <c r="I18" s="67"/>
      <c r="J18" s="26" t="s">
        <v>446</v>
      </c>
      <c r="K18" s="72">
        <v>0</v>
      </c>
    </row>
    <row r="19" ht="22.5" customHeight="1" spans="1:11">
      <c r="A19" s="45"/>
      <c r="B19" s="51" t="s">
        <v>79</v>
      </c>
      <c r="C19" s="48" t="s">
        <v>80</v>
      </c>
      <c r="D19" s="49" t="s">
        <v>219</v>
      </c>
      <c r="E19" s="49" t="s">
        <v>493</v>
      </c>
      <c r="F19" s="50" t="s">
        <v>67</v>
      </c>
      <c r="G19" s="50"/>
      <c r="H19" s="50" t="s">
        <v>178</v>
      </c>
      <c r="I19" s="67"/>
      <c r="J19" s="26" t="s">
        <v>446</v>
      </c>
      <c r="K19" s="72">
        <v>0</v>
      </c>
    </row>
    <row r="20" ht="22.5" customHeight="1" spans="1:11">
      <c r="A20" s="45"/>
      <c r="B20" s="47" t="s">
        <v>86</v>
      </c>
      <c r="C20" s="48" t="s">
        <v>87</v>
      </c>
      <c r="D20" s="49"/>
      <c r="E20" s="49"/>
      <c r="F20" s="52"/>
      <c r="G20" s="52"/>
      <c r="H20" s="52"/>
      <c r="I20" s="67"/>
      <c r="J20" s="26" t="s">
        <v>446</v>
      </c>
      <c r="K20" s="73">
        <f>+K6*10</f>
        <v>0</v>
      </c>
    </row>
    <row r="21" ht="17.25" customHeight="1" spans="1:11">
      <c r="A21" s="53"/>
      <c r="B21" s="21" t="s">
        <v>88</v>
      </c>
      <c r="C21" s="21"/>
      <c r="D21" s="21"/>
      <c r="E21" s="21"/>
      <c r="F21" s="21"/>
      <c r="G21" s="21"/>
      <c r="H21" s="21"/>
      <c r="I21" s="21"/>
      <c r="J21" s="21"/>
      <c r="K21" s="74">
        <f>SUM(K13:K20)</f>
        <v>0</v>
      </c>
    </row>
    <row r="22" ht="56.25" customHeight="1" spans="1:11">
      <c r="A22" s="20" t="s">
        <v>89</v>
      </c>
      <c r="B22" s="31" t="s">
        <v>90</v>
      </c>
      <c r="C22" s="31"/>
      <c r="D22" s="31"/>
      <c r="E22" s="31"/>
      <c r="F22" s="31"/>
      <c r="G22" s="31"/>
      <c r="H22" s="31"/>
      <c r="I22" s="31"/>
      <c r="J22" s="31"/>
      <c r="K22" s="31"/>
    </row>
    <row r="23" ht="17.25" customHeight="1" spans="1:9">
      <c r="A23" s="54" t="s">
        <v>91</v>
      </c>
      <c r="B23" s="6" t="s">
        <v>92</v>
      </c>
      <c r="H23" s="55" t="s">
        <v>93</v>
      </c>
      <c r="I23" s="7" t="s">
        <v>100</v>
      </c>
    </row>
    <row r="25" ht="227.25" customHeight="1" spans="1:11">
      <c r="A25" s="56" t="s">
        <v>94</v>
      </c>
      <c r="B25" s="56"/>
      <c r="C25" s="56"/>
      <c r="D25" s="56"/>
      <c r="E25" s="56"/>
      <c r="F25" s="56"/>
      <c r="G25" s="56"/>
      <c r="H25" s="56"/>
      <c r="I25" s="56"/>
      <c r="J25" s="56"/>
      <c r="K25" s="56"/>
    </row>
    <row r="26" customHeight="1" spans="2:11">
      <c r="B26" s="5"/>
      <c r="C26" s="5"/>
      <c r="D26" s="5"/>
      <c r="E26" s="5"/>
      <c r="F26" s="5"/>
      <c r="G26" s="5"/>
      <c r="H26" s="5"/>
      <c r="I26" s="5"/>
      <c r="J26" s="5"/>
      <c r="K26" s="5"/>
    </row>
    <row r="27" customHeight="1" spans="2:11">
      <c r="B27" s="5"/>
      <c r="C27" s="5"/>
      <c r="D27" s="5"/>
      <c r="E27" s="5"/>
      <c r="F27" s="5"/>
      <c r="G27" s="5"/>
      <c r="H27" s="5"/>
      <c r="I27" s="5"/>
      <c r="J27" s="5"/>
      <c r="K27" s="5"/>
    </row>
    <row r="28" customHeight="1" spans="2:11">
      <c r="B28" s="5"/>
      <c r="C28" s="5"/>
      <c r="D28" s="5"/>
      <c r="E28" s="5"/>
      <c r="F28" s="5"/>
      <c r="G28" s="5"/>
      <c r="H28" s="5"/>
      <c r="I28" s="5"/>
      <c r="J28" s="5"/>
      <c r="K28" s="5"/>
    </row>
    <row r="29" customHeight="1" spans="2:11">
      <c r="B29" s="5"/>
      <c r="C29" s="5"/>
      <c r="D29" s="5"/>
      <c r="E29" s="5"/>
      <c r="F29" s="5"/>
      <c r="G29" s="5"/>
      <c r="H29" s="5"/>
      <c r="I29" s="5"/>
      <c r="J29" s="5"/>
      <c r="K29" s="5"/>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ht="28.5" customHeight="1" spans="2:11">
      <c r="B39" s="5"/>
      <c r="C39" s="5"/>
      <c r="D39" s="5"/>
      <c r="E39" s="5"/>
      <c r="F39" s="5"/>
      <c r="G39" s="5"/>
      <c r="H39" s="5"/>
      <c r="I39" s="5"/>
      <c r="J39" s="5"/>
      <c r="K39" s="5"/>
    </row>
    <row r="40" ht="18" customHeight="1" spans="2:11">
      <c r="B40" s="5"/>
      <c r="C40" s="5"/>
      <c r="D40" s="5"/>
      <c r="E40" s="5"/>
      <c r="F40" s="5"/>
      <c r="G40" s="5"/>
      <c r="H40" s="5"/>
      <c r="I40" s="5"/>
      <c r="J40" s="5"/>
      <c r="K40" s="5"/>
    </row>
    <row r="41" ht="45.75" customHeight="1" spans="2:11">
      <c r="B41" s="5"/>
      <c r="C41" s="5"/>
      <c r="D41" s="5"/>
      <c r="E41" s="5"/>
      <c r="F41" s="5"/>
      <c r="G41" s="5"/>
      <c r="H41" s="5"/>
      <c r="I41" s="5"/>
      <c r="J41" s="5"/>
      <c r="K41" s="5"/>
    </row>
    <row r="42" ht="19.5" customHeight="1" spans="2:11">
      <c r="B42" s="5"/>
      <c r="C42" s="5"/>
      <c r="D42" s="5"/>
      <c r="E42" s="5"/>
      <c r="F42" s="5"/>
      <c r="G42" s="5"/>
      <c r="H42" s="5"/>
      <c r="I42" s="5"/>
      <c r="J42" s="5"/>
      <c r="K42" s="5"/>
    </row>
    <row r="43" customHeight="1" spans="2:11">
      <c r="B43" s="5"/>
      <c r="C43" s="5"/>
      <c r="D43" s="5"/>
      <c r="E43" s="5"/>
      <c r="F43" s="5"/>
      <c r="G43" s="5"/>
      <c r="H43" s="5"/>
      <c r="I43" s="5"/>
      <c r="J43" s="5"/>
      <c r="K43" s="5"/>
    </row>
    <row r="44" ht="10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20"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4.125" style="7" customWidth="1"/>
    <col min="7" max="7" width="4.75" style="7" customWidth="1"/>
    <col min="8" max="8" width="12.5" style="7" customWidth="1"/>
    <col min="9" max="9" width="10.25" style="7" customWidth="1"/>
    <col min="10" max="10" width="9"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38.25" customHeight="1" spans="1:11">
      <c r="A4" s="13" t="s">
        <v>5</v>
      </c>
      <c r="B4" s="14" t="s">
        <v>6</v>
      </c>
      <c r="C4" s="15" t="s">
        <v>494</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495</v>
      </c>
      <c r="D6" s="26"/>
      <c r="E6" s="27" t="s">
        <v>18</v>
      </c>
      <c r="F6" s="28" t="s">
        <v>495</v>
      </c>
      <c r="G6" s="29"/>
      <c r="H6" s="27" t="s">
        <v>20</v>
      </c>
      <c r="I6" s="28" t="s">
        <v>495</v>
      </c>
      <c r="J6" s="59"/>
      <c r="K6" s="60">
        <f>+I6/C6</f>
        <v>1</v>
      </c>
    </row>
    <row r="7" ht="11.25" customHeight="1" spans="1:11">
      <c r="A7" s="20"/>
      <c r="B7" s="30" t="s">
        <v>21</v>
      </c>
      <c r="C7" s="26" t="s">
        <v>495</v>
      </c>
      <c r="D7" s="26"/>
      <c r="E7" s="30" t="s">
        <v>21</v>
      </c>
      <c r="F7" s="28" t="s">
        <v>495</v>
      </c>
      <c r="G7" s="29"/>
      <c r="H7" s="30" t="s">
        <v>21</v>
      </c>
      <c r="I7" s="28" t="s">
        <v>495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30.75" customHeight="1" spans="1:11">
      <c r="A10" s="20"/>
      <c r="B10" s="15" t="s">
        <v>480</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11.25" customHeight="1" spans="1:11">
      <c r="A13" s="45"/>
      <c r="B13" s="47" t="s">
        <v>42</v>
      </c>
      <c r="C13" s="48" t="s">
        <v>43</v>
      </c>
      <c r="D13" s="49" t="s">
        <v>496</v>
      </c>
      <c r="E13" s="49" t="s">
        <v>497</v>
      </c>
      <c r="F13" s="50" t="s">
        <v>46</v>
      </c>
      <c r="G13" s="50" t="s">
        <v>417</v>
      </c>
      <c r="H13" s="50" t="s">
        <v>149</v>
      </c>
      <c r="I13" s="26"/>
      <c r="J13" s="26" t="s">
        <v>50</v>
      </c>
      <c r="K13" s="66">
        <v>13</v>
      </c>
    </row>
    <row r="14" ht="11.25" customHeight="1" spans="1:11">
      <c r="A14" s="45"/>
      <c r="B14" s="21"/>
      <c r="C14" s="48" t="s">
        <v>54</v>
      </c>
      <c r="D14" s="49" t="s">
        <v>498</v>
      </c>
      <c r="E14" s="49" t="s">
        <v>498</v>
      </c>
      <c r="F14" s="50" t="s">
        <v>499</v>
      </c>
      <c r="G14" s="50" t="s">
        <v>433</v>
      </c>
      <c r="H14" s="50" t="s">
        <v>85</v>
      </c>
      <c r="I14" s="48"/>
      <c r="J14" s="26" t="s">
        <v>50</v>
      </c>
      <c r="K14" s="66">
        <v>13</v>
      </c>
    </row>
    <row r="15" ht="11.25" customHeight="1" spans="1:11">
      <c r="A15" s="45"/>
      <c r="B15" s="21"/>
      <c r="C15" s="48" t="s">
        <v>64</v>
      </c>
      <c r="D15" s="49" t="s">
        <v>500</v>
      </c>
      <c r="E15" s="49" t="s">
        <v>500</v>
      </c>
      <c r="F15" s="50" t="s">
        <v>499</v>
      </c>
      <c r="G15" s="50" t="s">
        <v>433</v>
      </c>
      <c r="H15" s="50" t="s">
        <v>85</v>
      </c>
      <c r="I15" s="67"/>
      <c r="J15" s="26" t="s">
        <v>50</v>
      </c>
      <c r="K15" s="66">
        <v>12</v>
      </c>
    </row>
    <row r="16" ht="11.25" customHeight="1" spans="1:11">
      <c r="A16" s="45"/>
      <c r="B16" s="21"/>
      <c r="C16" s="48" t="s">
        <v>69</v>
      </c>
      <c r="D16" s="49" t="s">
        <v>501</v>
      </c>
      <c r="E16" s="49" t="s">
        <v>501</v>
      </c>
      <c r="F16" s="50" t="s">
        <v>499</v>
      </c>
      <c r="G16" s="50" t="s">
        <v>433</v>
      </c>
      <c r="H16" s="50" t="s">
        <v>85</v>
      </c>
      <c r="I16" s="67"/>
      <c r="J16" s="26" t="s">
        <v>50</v>
      </c>
      <c r="K16" s="66">
        <v>12</v>
      </c>
    </row>
    <row r="17" ht="48.75" customHeight="1" spans="1:11">
      <c r="A17" s="45"/>
      <c r="B17" s="47" t="s">
        <v>72</v>
      </c>
      <c r="C17" s="48" t="s">
        <v>131</v>
      </c>
      <c r="D17" s="49" t="s">
        <v>502</v>
      </c>
      <c r="E17" s="49" t="s">
        <v>502</v>
      </c>
      <c r="F17" s="50" t="s">
        <v>499</v>
      </c>
      <c r="G17" s="50" t="s">
        <v>433</v>
      </c>
      <c r="H17" s="50" t="s">
        <v>85</v>
      </c>
      <c r="I17" s="67"/>
      <c r="J17" s="26" t="s">
        <v>50</v>
      </c>
      <c r="K17" s="66">
        <v>15</v>
      </c>
    </row>
    <row r="18" ht="11.25" customHeight="1" spans="1:11">
      <c r="A18" s="45"/>
      <c r="B18" s="21"/>
      <c r="C18" s="48" t="s">
        <v>73</v>
      </c>
      <c r="D18" s="49" t="s">
        <v>503</v>
      </c>
      <c r="E18" s="49" t="s">
        <v>503</v>
      </c>
      <c r="F18" s="50" t="s">
        <v>499</v>
      </c>
      <c r="G18" s="50" t="s">
        <v>433</v>
      </c>
      <c r="H18" s="50" t="s">
        <v>85</v>
      </c>
      <c r="I18" s="67"/>
      <c r="J18" s="26" t="s">
        <v>50</v>
      </c>
      <c r="K18" s="66">
        <v>15</v>
      </c>
    </row>
    <row r="19" ht="22.5" customHeight="1" spans="1:11">
      <c r="A19" s="45"/>
      <c r="B19" s="51" t="s">
        <v>79</v>
      </c>
      <c r="C19" s="48" t="s">
        <v>504</v>
      </c>
      <c r="D19" s="49" t="s">
        <v>505</v>
      </c>
      <c r="E19" s="49" t="s">
        <v>506</v>
      </c>
      <c r="F19" s="50" t="s">
        <v>499</v>
      </c>
      <c r="G19" s="50" t="s">
        <v>433</v>
      </c>
      <c r="H19" s="50" t="s">
        <v>85</v>
      </c>
      <c r="I19" s="67"/>
      <c r="J19" s="26" t="s">
        <v>50</v>
      </c>
      <c r="K19" s="66">
        <v>10</v>
      </c>
    </row>
    <row r="20" ht="22.5" customHeight="1" spans="1:11">
      <c r="A20" s="45"/>
      <c r="B20" s="47" t="s">
        <v>86</v>
      </c>
      <c r="C20" s="48" t="s">
        <v>87</v>
      </c>
      <c r="D20" s="49"/>
      <c r="E20" s="49"/>
      <c r="F20" s="52"/>
      <c r="G20" s="52"/>
      <c r="H20" s="52"/>
      <c r="I20" s="67"/>
      <c r="J20" s="26" t="s">
        <v>446</v>
      </c>
      <c r="K20" s="66">
        <v>10</v>
      </c>
    </row>
    <row r="21" ht="17.25" customHeight="1" spans="1:11">
      <c r="A21" s="53"/>
      <c r="B21" s="21" t="s">
        <v>88</v>
      </c>
      <c r="C21" s="21"/>
      <c r="D21" s="21"/>
      <c r="E21" s="21"/>
      <c r="F21" s="21"/>
      <c r="G21" s="21"/>
      <c r="H21" s="21"/>
      <c r="I21" s="21"/>
      <c r="J21" s="21"/>
      <c r="K21" s="21">
        <f>SUM(K13:K20)</f>
        <v>100</v>
      </c>
    </row>
    <row r="22" ht="56.25" customHeight="1" spans="1:11">
      <c r="A22" s="20" t="s">
        <v>89</v>
      </c>
      <c r="B22" s="31" t="s">
        <v>90</v>
      </c>
      <c r="C22" s="31"/>
      <c r="D22" s="31"/>
      <c r="E22" s="31"/>
      <c r="F22" s="31"/>
      <c r="G22" s="31"/>
      <c r="H22" s="31"/>
      <c r="I22" s="31"/>
      <c r="J22" s="31"/>
      <c r="K22" s="31"/>
    </row>
    <row r="23" ht="17.25" customHeight="1" spans="1:9">
      <c r="A23" s="54" t="s">
        <v>91</v>
      </c>
      <c r="B23" s="6" t="s">
        <v>92</v>
      </c>
      <c r="H23" s="55" t="s">
        <v>93</v>
      </c>
      <c r="I23" s="7" t="s">
        <v>100</v>
      </c>
    </row>
    <row r="25" ht="249" customHeight="1" spans="1:11">
      <c r="A25" s="56" t="s">
        <v>94</v>
      </c>
      <c r="B25" s="56"/>
      <c r="C25" s="56"/>
      <c r="D25" s="56"/>
      <c r="E25" s="56"/>
      <c r="F25" s="56"/>
      <c r="G25" s="56"/>
      <c r="H25" s="56"/>
      <c r="I25" s="56"/>
      <c r="J25" s="56"/>
      <c r="K25" s="56"/>
    </row>
    <row r="26" customHeight="1" spans="2:11">
      <c r="B26" s="5"/>
      <c r="C26" s="5"/>
      <c r="D26" s="5"/>
      <c r="E26" s="5"/>
      <c r="F26" s="5"/>
      <c r="G26" s="5"/>
      <c r="H26" s="5"/>
      <c r="I26" s="5"/>
      <c r="J26" s="5"/>
      <c r="K26" s="5"/>
    </row>
    <row r="27" customHeight="1" spans="2:11">
      <c r="B27" s="5"/>
      <c r="C27" s="5"/>
      <c r="D27" s="5"/>
      <c r="E27" s="5"/>
      <c r="F27" s="5"/>
      <c r="G27" s="5"/>
      <c r="H27" s="5"/>
      <c r="I27" s="5"/>
      <c r="J27" s="5"/>
      <c r="K27" s="5"/>
    </row>
    <row r="28" customHeight="1" spans="2:11">
      <c r="B28" s="5"/>
      <c r="C28" s="5"/>
      <c r="D28" s="5"/>
      <c r="E28" s="5"/>
      <c r="F28" s="5"/>
      <c r="G28" s="5"/>
      <c r="H28" s="5"/>
      <c r="I28" s="5"/>
      <c r="J28" s="5"/>
      <c r="K28" s="5"/>
    </row>
    <row r="29" customHeight="1" spans="2:11">
      <c r="B29" s="5"/>
      <c r="C29" s="5"/>
      <c r="D29" s="5"/>
      <c r="E29" s="5"/>
      <c r="F29" s="5"/>
      <c r="G29" s="5"/>
      <c r="H29" s="5"/>
      <c r="I29" s="5"/>
      <c r="J29" s="5"/>
      <c r="K29" s="5"/>
    </row>
    <row r="30" customHeight="1" spans="2:11">
      <c r="B30" s="5"/>
      <c r="C30" s="5"/>
      <c r="D30" s="5"/>
      <c r="E30" s="5"/>
      <c r="F30" s="5"/>
      <c r="G30" s="5"/>
      <c r="H30" s="5"/>
      <c r="I30" s="5"/>
      <c r="J30" s="5"/>
      <c r="K30" s="5"/>
    </row>
    <row r="31" customHeight="1" spans="2:11">
      <c r="B31" s="5"/>
      <c r="C31" s="5"/>
      <c r="D31" s="5"/>
      <c r="E31" s="5"/>
      <c r="F31" s="5"/>
      <c r="G31" s="5"/>
      <c r="H31" s="5"/>
      <c r="I31" s="5"/>
      <c r="J31" s="5"/>
      <c r="K31" s="5"/>
    </row>
    <row r="32" customHeight="1" spans="2:11">
      <c r="B32" s="5"/>
      <c r="C32" s="5"/>
      <c r="D32" s="5"/>
      <c r="E32" s="5"/>
      <c r="F32" s="5"/>
      <c r="G32" s="5"/>
      <c r="H32" s="5"/>
      <c r="I32" s="5"/>
      <c r="J32" s="5"/>
      <c r="K32" s="5"/>
    </row>
    <row r="33" customHeight="1" spans="2:11">
      <c r="B33" s="5"/>
      <c r="C33" s="5"/>
      <c r="D33" s="5"/>
      <c r="E33" s="5"/>
      <c r="F33" s="5"/>
      <c r="G33" s="5"/>
      <c r="H33" s="5"/>
      <c r="I33" s="5"/>
      <c r="J33" s="5"/>
      <c r="K33" s="5"/>
    </row>
    <row r="34" customHeight="1" spans="2:11">
      <c r="B34" s="5"/>
      <c r="C34" s="5"/>
      <c r="D34" s="5"/>
      <c r="E34" s="5"/>
      <c r="F34" s="5"/>
      <c r="G34" s="5"/>
      <c r="H34" s="5"/>
      <c r="I34" s="5"/>
      <c r="J34" s="5"/>
      <c r="K34" s="5"/>
    </row>
    <row r="35" customHeight="1" spans="2:11">
      <c r="B35" s="5"/>
      <c r="C35" s="5"/>
      <c r="D35" s="5"/>
      <c r="E35" s="5"/>
      <c r="F35" s="5"/>
      <c r="G35" s="5"/>
      <c r="H35" s="5"/>
      <c r="I35" s="5"/>
      <c r="J35" s="5"/>
      <c r="K35" s="5"/>
    </row>
    <row r="36" customHeight="1" spans="2:11">
      <c r="B36" s="5"/>
      <c r="C36" s="5"/>
      <c r="D36" s="5"/>
      <c r="E36" s="5"/>
      <c r="F36" s="5"/>
      <c r="G36" s="5"/>
      <c r="H36" s="5"/>
      <c r="I36" s="5"/>
      <c r="J36" s="5"/>
      <c r="K36" s="5"/>
    </row>
    <row r="37" customHeight="1" spans="2:11">
      <c r="B37" s="5"/>
      <c r="C37" s="5"/>
      <c r="D37" s="5"/>
      <c r="E37" s="5"/>
      <c r="F37" s="5"/>
      <c r="G37" s="5"/>
      <c r="H37" s="5"/>
      <c r="I37" s="5"/>
      <c r="J37" s="5"/>
      <c r="K37" s="5"/>
    </row>
    <row r="38" customHeight="1" spans="2:11">
      <c r="B38" s="5"/>
      <c r="C38" s="5"/>
      <c r="D38" s="5"/>
      <c r="E38" s="5"/>
      <c r="F38" s="5"/>
      <c r="G38" s="5"/>
      <c r="H38" s="5"/>
      <c r="I38" s="5"/>
      <c r="J38" s="5"/>
      <c r="K38" s="5"/>
    </row>
    <row r="39" ht="28.5" customHeight="1" spans="2:11">
      <c r="B39" s="5"/>
      <c r="C39" s="5"/>
      <c r="D39" s="5"/>
      <c r="E39" s="5"/>
      <c r="F39" s="5"/>
      <c r="G39" s="5"/>
      <c r="H39" s="5"/>
      <c r="I39" s="5"/>
      <c r="J39" s="5"/>
      <c r="K39" s="5"/>
    </row>
    <row r="40" ht="18" customHeight="1" spans="2:11">
      <c r="B40" s="5"/>
      <c r="C40" s="5"/>
      <c r="D40" s="5"/>
      <c r="E40" s="5"/>
      <c r="F40" s="5"/>
      <c r="G40" s="5"/>
      <c r="H40" s="5"/>
      <c r="I40" s="5"/>
      <c r="J40" s="5"/>
      <c r="K40" s="5"/>
    </row>
    <row r="41" ht="45.75" customHeight="1" spans="2:11">
      <c r="B41" s="5"/>
      <c r="C41" s="5"/>
      <c r="D41" s="5"/>
      <c r="E41" s="5"/>
      <c r="F41" s="5"/>
      <c r="G41" s="5"/>
      <c r="H41" s="5"/>
      <c r="I41" s="5"/>
      <c r="J41" s="5"/>
      <c r="K41" s="5"/>
    </row>
    <row r="42" ht="19.5" customHeight="1" spans="2:11">
      <c r="B42" s="5"/>
      <c r="C42" s="5"/>
      <c r="D42" s="5"/>
      <c r="E42" s="5"/>
      <c r="F42" s="5"/>
      <c r="G42" s="5"/>
      <c r="H42" s="5"/>
      <c r="I42" s="5"/>
      <c r="J42" s="5"/>
      <c r="K42" s="5"/>
    </row>
    <row r="43" customHeight="1" spans="2:11">
      <c r="B43" s="5"/>
      <c r="C43" s="5"/>
      <c r="D43" s="5"/>
      <c r="E43" s="5"/>
      <c r="F43" s="5"/>
      <c r="G43" s="5"/>
      <c r="H43" s="5"/>
      <c r="I43" s="5"/>
      <c r="J43" s="5"/>
      <c r="K43" s="5"/>
    </row>
    <row r="44" ht="10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84"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52.5" customHeight="1" spans="1:11">
      <c r="A4" s="13" t="s">
        <v>5</v>
      </c>
      <c r="B4" s="14" t="s">
        <v>6</v>
      </c>
      <c r="C4" s="15" t="s">
        <v>507</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508</v>
      </c>
      <c r="D6" s="26"/>
      <c r="E6" s="27" t="s">
        <v>18</v>
      </c>
      <c r="F6" s="28" t="s">
        <v>509</v>
      </c>
      <c r="G6" s="29"/>
      <c r="H6" s="27" t="s">
        <v>20</v>
      </c>
      <c r="I6" s="28" t="s">
        <v>509</v>
      </c>
      <c r="J6" s="59"/>
      <c r="K6" s="60">
        <f>+I6/C6</f>
        <v>0.98</v>
      </c>
    </row>
    <row r="7" ht="11.25" customHeight="1" spans="1:11">
      <c r="A7" s="20"/>
      <c r="B7" s="30" t="s">
        <v>21</v>
      </c>
      <c r="C7" s="26" t="s">
        <v>508</v>
      </c>
      <c r="D7" s="26"/>
      <c r="E7" s="30" t="s">
        <v>21</v>
      </c>
      <c r="F7" s="28" t="s">
        <v>509</v>
      </c>
      <c r="G7" s="29"/>
      <c r="H7" s="30" t="s">
        <v>21</v>
      </c>
      <c r="I7" s="28" t="s">
        <v>509</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27.75" customHeight="1" spans="1:11">
      <c r="A10" s="20"/>
      <c r="B10" s="15" t="s">
        <v>510</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496</v>
      </c>
      <c r="E13" s="49" t="s">
        <v>497</v>
      </c>
      <c r="F13" s="50" t="s">
        <v>46</v>
      </c>
      <c r="G13" s="50" t="s">
        <v>417</v>
      </c>
      <c r="H13" s="50" t="s">
        <v>149</v>
      </c>
      <c r="I13" s="26"/>
      <c r="J13" s="26" t="s">
        <v>50</v>
      </c>
      <c r="K13" s="66">
        <v>13</v>
      </c>
    </row>
    <row r="14" ht="22.5" customHeight="1" spans="1:11">
      <c r="A14" s="45"/>
      <c r="B14" s="21"/>
      <c r="C14" s="48" t="s">
        <v>54</v>
      </c>
      <c r="D14" s="49" t="s">
        <v>498</v>
      </c>
      <c r="E14" s="49" t="s">
        <v>498</v>
      </c>
      <c r="F14" s="50" t="s">
        <v>499</v>
      </c>
      <c r="G14" s="50" t="s">
        <v>433</v>
      </c>
      <c r="H14" s="50" t="s">
        <v>85</v>
      </c>
      <c r="I14" s="48"/>
      <c r="J14" s="26" t="s">
        <v>50</v>
      </c>
      <c r="K14" s="66">
        <v>13</v>
      </c>
    </row>
    <row r="15" ht="22.5" customHeight="1" spans="1:11">
      <c r="A15" s="45"/>
      <c r="B15" s="21"/>
      <c r="C15" s="48" t="s">
        <v>64</v>
      </c>
      <c r="D15" s="49" t="s">
        <v>500</v>
      </c>
      <c r="E15" s="49" t="s">
        <v>500</v>
      </c>
      <c r="F15" s="50" t="s">
        <v>499</v>
      </c>
      <c r="G15" s="50" t="s">
        <v>433</v>
      </c>
      <c r="H15" s="50" t="s">
        <v>85</v>
      </c>
      <c r="I15" s="67"/>
      <c r="J15" s="26" t="s">
        <v>50</v>
      </c>
      <c r="K15" s="66">
        <v>12</v>
      </c>
    </row>
    <row r="16" ht="11.25" customHeight="1" spans="1:11">
      <c r="A16" s="45"/>
      <c r="B16" s="21"/>
      <c r="C16" s="48" t="s">
        <v>69</v>
      </c>
      <c r="D16" s="49" t="s">
        <v>501</v>
      </c>
      <c r="E16" s="49" t="s">
        <v>501</v>
      </c>
      <c r="F16" s="50" t="s">
        <v>499</v>
      </c>
      <c r="G16" s="50" t="s">
        <v>433</v>
      </c>
      <c r="H16" s="50" t="s">
        <v>85</v>
      </c>
      <c r="I16" s="67"/>
      <c r="J16" s="26" t="s">
        <v>50</v>
      </c>
      <c r="K16" s="66">
        <v>12</v>
      </c>
    </row>
    <row r="17" ht="22.5" customHeight="1" spans="1:11">
      <c r="A17" s="45"/>
      <c r="B17" s="47" t="s">
        <v>72</v>
      </c>
      <c r="C17" s="48" t="s">
        <v>131</v>
      </c>
      <c r="D17" s="49" t="s">
        <v>502</v>
      </c>
      <c r="E17" s="49" t="s">
        <v>502</v>
      </c>
      <c r="F17" s="50" t="s">
        <v>499</v>
      </c>
      <c r="G17" s="50" t="s">
        <v>433</v>
      </c>
      <c r="H17" s="50" t="s">
        <v>85</v>
      </c>
      <c r="I17" s="67"/>
      <c r="J17" s="26" t="s">
        <v>50</v>
      </c>
      <c r="K17" s="66">
        <v>15</v>
      </c>
    </row>
    <row r="18" ht="22.5" customHeight="1" spans="1:11">
      <c r="A18" s="45"/>
      <c r="B18" s="21"/>
      <c r="C18" s="48" t="s">
        <v>73</v>
      </c>
      <c r="D18" s="49" t="s">
        <v>503</v>
      </c>
      <c r="E18" s="49" t="s">
        <v>503</v>
      </c>
      <c r="F18" s="50" t="s">
        <v>499</v>
      </c>
      <c r="G18" s="50" t="s">
        <v>433</v>
      </c>
      <c r="H18" s="50" t="s">
        <v>85</v>
      </c>
      <c r="I18" s="67"/>
      <c r="J18" s="26" t="s">
        <v>50</v>
      </c>
      <c r="K18" s="66">
        <v>15</v>
      </c>
    </row>
    <row r="19" ht="45" customHeight="1" spans="1:11">
      <c r="A19" s="45"/>
      <c r="B19" s="51" t="s">
        <v>79</v>
      </c>
      <c r="C19" s="48" t="s">
        <v>504</v>
      </c>
      <c r="D19" s="49" t="s">
        <v>505</v>
      </c>
      <c r="E19" s="49" t="s">
        <v>506</v>
      </c>
      <c r="F19" s="50" t="s">
        <v>499</v>
      </c>
      <c r="G19" s="50" t="s">
        <v>433</v>
      </c>
      <c r="H19" s="50" t="s">
        <v>85</v>
      </c>
      <c r="I19" s="67"/>
      <c r="J19" s="26" t="s">
        <v>50</v>
      </c>
      <c r="K19" s="66">
        <v>10</v>
      </c>
    </row>
    <row r="20" ht="22.5" customHeight="1" spans="1:11">
      <c r="A20" s="45"/>
      <c r="B20" s="47" t="s">
        <v>86</v>
      </c>
      <c r="C20" s="48" t="s">
        <v>87</v>
      </c>
      <c r="D20" s="49"/>
      <c r="E20" s="49"/>
      <c r="F20" s="52"/>
      <c r="G20" s="52"/>
      <c r="H20" s="52"/>
      <c r="I20" s="67"/>
      <c r="J20" s="26" t="s">
        <v>50</v>
      </c>
      <c r="K20" s="66">
        <f>+K6*10</f>
        <v>9.8</v>
      </c>
    </row>
    <row r="21" ht="11.25" customHeight="1" spans="1:11">
      <c r="A21" s="53"/>
      <c r="B21" s="21" t="s">
        <v>88</v>
      </c>
      <c r="C21" s="21"/>
      <c r="D21" s="21"/>
      <c r="E21" s="21"/>
      <c r="F21" s="21"/>
      <c r="G21" s="21"/>
      <c r="H21" s="21"/>
      <c r="I21" s="21"/>
      <c r="J21" s="21"/>
      <c r="K21" s="21">
        <f>SUM(K13:K20)</f>
        <v>99.8</v>
      </c>
    </row>
    <row r="22" ht="56.2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34"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5"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21"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7.25" customHeight="1" spans="1:11">
      <c r="A3" s="10" t="s">
        <v>2</v>
      </c>
      <c r="C3" s="11" t="s">
        <v>3</v>
      </c>
      <c r="D3" s="11"/>
      <c r="E3" s="12"/>
      <c r="F3" s="12"/>
      <c r="G3" s="12"/>
      <c r="H3" s="12"/>
      <c r="J3" s="11" t="s">
        <v>4</v>
      </c>
      <c r="K3" s="11"/>
    </row>
    <row r="4" s="3" customFormat="1" ht="22.5" spans="1:11">
      <c r="A4" s="13" t="s">
        <v>5</v>
      </c>
      <c r="B4" s="14" t="s">
        <v>6</v>
      </c>
      <c r="C4" s="15" t="s">
        <v>511</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512</v>
      </c>
      <c r="D6" s="26"/>
      <c r="E6" s="27" t="s">
        <v>18</v>
      </c>
      <c r="F6" s="28" t="s">
        <v>512</v>
      </c>
      <c r="G6" s="29"/>
      <c r="H6" s="27" t="s">
        <v>20</v>
      </c>
      <c r="I6" s="28" t="s">
        <v>512</v>
      </c>
      <c r="J6" s="59"/>
      <c r="K6" s="60">
        <f>+I6/C6</f>
        <v>1</v>
      </c>
    </row>
    <row r="7" ht="11.25" customHeight="1" spans="1:11">
      <c r="A7" s="20"/>
      <c r="B7" s="30" t="s">
        <v>21</v>
      </c>
      <c r="C7" s="26" t="s">
        <v>512</v>
      </c>
      <c r="D7" s="26"/>
      <c r="E7" s="30" t="s">
        <v>21</v>
      </c>
      <c r="F7" s="28" t="s">
        <v>512</v>
      </c>
      <c r="G7" s="29"/>
      <c r="H7" s="30" t="s">
        <v>21</v>
      </c>
      <c r="I7" s="28" t="s">
        <v>512</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26.25" customHeight="1" spans="1:11">
      <c r="A10" s="20"/>
      <c r="B10" s="15" t="s">
        <v>513</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7" customHeight="1" spans="1:11">
      <c r="A13" s="45"/>
      <c r="B13" s="47" t="s">
        <v>42</v>
      </c>
      <c r="C13" s="48" t="s">
        <v>43</v>
      </c>
      <c r="D13" s="49" t="s">
        <v>514</v>
      </c>
      <c r="E13" s="49" t="s">
        <v>514</v>
      </c>
      <c r="F13" s="50" t="s">
        <v>499</v>
      </c>
      <c r="G13" s="50" t="s">
        <v>84</v>
      </c>
      <c r="H13" s="50" t="s">
        <v>85</v>
      </c>
      <c r="I13" s="26"/>
      <c r="J13" s="26" t="s">
        <v>50</v>
      </c>
      <c r="K13" s="66">
        <v>13</v>
      </c>
    </row>
    <row r="14" ht="27.75" customHeight="1" spans="1:11">
      <c r="A14" s="45"/>
      <c r="B14" s="21"/>
      <c r="C14" s="48" t="s">
        <v>54</v>
      </c>
      <c r="D14" s="49" t="s">
        <v>515</v>
      </c>
      <c r="E14" s="49" t="s">
        <v>515</v>
      </c>
      <c r="F14" s="50" t="s">
        <v>67</v>
      </c>
      <c r="G14" s="50"/>
      <c r="H14" s="50" t="s">
        <v>516</v>
      </c>
      <c r="I14" s="48"/>
      <c r="J14" s="26" t="s">
        <v>50</v>
      </c>
      <c r="K14" s="66">
        <v>13</v>
      </c>
    </row>
    <row r="15" ht="22.5" customHeight="1" spans="1:11">
      <c r="A15" s="45"/>
      <c r="B15" s="21"/>
      <c r="C15" s="48" t="s">
        <v>64</v>
      </c>
      <c r="D15" s="49" t="s">
        <v>500</v>
      </c>
      <c r="E15" s="49" t="s">
        <v>500</v>
      </c>
      <c r="F15" s="50" t="s">
        <v>499</v>
      </c>
      <c r="G15" s="50" t="s">
        <v>433</v>
      </c>
      <c r="H15" s="50" t="s">
        <v>85</v>
      </c>
      <c r="I15" s="67"/>
      <c r="J15" s="26" t="s">
        <v>50</v>
      </c>
      <c r="K15" s="66">
        <v>12</v>
      </c>
    </row>
    <row r="16" ht="12.75" customHeight="1" spans="1:11">
      <c r="A16" s="45"/>
      <c r="B16" s="21"/>
      <c r="C16" s="48" t="s">
        <v>69</v>
      </c>
      <c r="D16" s="49" t="s">
        <v>501</v>
      </c>
      <c r="E16" s="49" t="s">
        <v>501</v>
      </c>
      <c r="F16" s="50" t="s">
        <v>499</v>
      </c>
      <c r="G16" s="50" t="s">
        <v>433</v>
      </c>
      <c r="H16" s="50" t="s">
        <v>85</v>
      </c>
      <c r="I16" s="67"/>
      <c r="J16" s="26" t="s">
        <v>50</v>
      </c>
      <c r="K16" s="66">
        <v>12</v>
      </c>
    </row>
    <row r="17" ht="22.5" customHeight="1" spans="1:11">
      <c r="A17" s="45"/>
      <c r="B17" s="47" t="s">
        <v>72</v>
      </c>
      <c r="C17" s="48" t="s">
        <v>131</v>
      </c>
      <c r="D17" s="49" t="s">
        <v>517</v>
      </c>
      <c r="E17" s="49" t="s">
        <v>518</v>
      </c>
      <c r="F17" s="50" t="s">
        <v>499</v>
      </c>
      <c r="G17" s="50" t="s">
        <v>84</v>
      </c>
      <c r="H17" s="50" t="s">
        <v>85</v>
      </c>
      <c r="I17" s="67"/>
      <c r="J17" s="26" t="s">
        <v>50</v>
      </c>
      <c r="K17" s="66">
        <v>15</v>
      </c>
    </row>
    <row r="18" ht="22.5" customHeight="1" spans="1:11">
      <c r="A18" s="45"/>
      <c r="B18" s="21"/>
      <c r="C18" s="48" t="s">
        <v>73</v>
      </c>
      <c r="D18" s="49" t="s">
        <v>519</v>
      </c>
      <c r="E18" s="49" t="s">
        <v>519</v>
      </c>
      <c r="F18" s="50" t="s">
        <v>46</v>
      </c>
      <c r="G18" s="50" t="s">
        <v>335</v>
      </c>
      <c r="H18" s="50" t="s">
        <v>149</v>
      </c>
      <c r="I18" s="67"/>
      <c r="J18" s="26" t="s">
        <v>50</v>
      </c>
      <c r="K18" s="66">
        <v>15</v>
      </c>
    </row>
    <row r="19" ht="45" customHeight="1" spans="1:11">
      <c r="A19" s="45"/>
      <c r="B19" s="51" t="s">
        <v>79</v>
      </c>
      <c r="C19" s="48" t="s">
        <v>504</v>
      </c>
      <c r="D19" s="49" t="s">
        <v>520</v>
      </c>
      <c r="E19" s="49" t="s">
        <v>521</v>
      </c>
      <c r="F19" s="50" t="s">
        <v>499</v>
      </c>
      <c r="G19" s="50" t="s">
        <v>84</v>
      </c>
      <c r="H19" s="50" t="s">
        <v>85</v>
      </c>
      <c r="I19" s="67"/>
      <c r="J19" s="26" t="s">
        <v>50</v>
      </c>
      <c r="K19" s="66">
        <v>10</v>
      </c>
    </row>
    <row r="20" ht="22.5" customHeight="1" spans="1:11">
      <c r="A20" s="45"/>
      <c r="B20" s="47" t="s">
        <v>86</v>
      </c>
      <c r="C20" s="48" t="s">
        <v>87</v>
      </c>
      <c r="D20" s="49"/>
      <c r="E20" s="49"/>
      <c r="F20" s="52"/>
      <c r="G20" s="52"/>
      <c r="H20" s="52"/>
      <c r="I20" s="67"/>
      <c r="J20" s="26" t="s">
        <v>50</v>
      </c>
      <c r="K20" s="66">
        <f>+K6*10</f>
        <v>10</v>
      </c>
    </row>
    <row r="21" ht="11.25" customHeight="1" spans="1:11">
      <c r="A21" s="53"/>
      <c r="B21" s="21" t="s">
        <v>88</v>
      </c>
      <c r="C21" s="21"/>
      <c r="D21" s="21"/>
      <c r="E21" s="21"/>
      <c r="F21" s="21"/>
      <c r="G21" s="21"/>
      <c r="H21" s="21"/>
      <c r="I21" s="21"/>
      <c r="J21" s="21"/>
      <c r="K21" s="21">
        <f>SUM(K13:K20)</f>
        <v>100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196.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0" orientation="portrait"/>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20"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522</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96</v>
      </c>
      <c r="D6" s="26"/>
      <c r="E6" s="27" t="s">
        <v>18</v>
      </c>
      <c r="F6" s="28" t="s">
        <v>523</v>
      </c>
      <c r="G6" s="29"/>
      <c r="H6" s="27" t="s">
        <v>20</v>
      </c>
      <c r="I6" s="28" t="s">
        <v>523</v>
      </c>
      <c r="J6" s="59"/>
      <c r="K6" s="60">
        <f>+I6/C6</f>
        <v>0.298</v>
      </c>
    </row>
    <row r="7" ht="11.25" customHeight="1" spans="1:11">
      <c r="A7" s="20"/>
      <c r="B7" s="30" t="s">
        <v>21</v>
      </c>
      <c r="C7" s="26" t="s">
        <v>96</v>
      </c>
      <c r="D7" s="26"/>
      <c r="E7" s="30" t="s">
        <v>21</v>
      </c>
      <c r="F7" s="28" t="s">
        <v>523</v>
      </c>
      <c r="G7" s="29"/>
      <c r="H7" s="30" t="s">
        <v>21</v>
      </c>
      <c r="I7" s="28" t="s">
        <v>523</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21" customHeight="1" spans="1:11">
      <c r="A10" s="20"/>
      <c r="B10" s="15" t="s">
        <v>524</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4.75" customHeight="1" spans="1:11">
      <c r="A13" s="45"/>
      <c r="B13" s="47" t="s">
        <v>42</v>
      </c>
      <c r="C13" s="48" t="s">
        <v>43</v>
      </c>
      <c r="D13" s="49" t="s">
        <v>525</v>
      </c>
      <c r="E13" s="49" t="s">
        <v>526</v>
      </c>
      <c r="F13" s="50" t="s">
        <v>46</v>
      </c>
      <c r="G13" s="50" t="s">
        <v>527</v>
      </c>
      <c r="H13" s="50" t="s">
        <v>149</v>
      </c>
      <c r="I13" s="26"/>
      <c r="J13" s="26" t="s">
        <v>50</v>
      </c>
      <c r="K13" s="68">
        <v>13</v>
      </c>
    </row>
    <row r="14" ht="27" customHeight="1" spans="1:11">
      <c r="A14" s="45"/>
      <c r="B14" s="21"/>
      <c r="C14" s="48" t="s">
        <v>54</v>
      </c>
      <c r="D14" s="49" t="s">
        <v>528</v>
      </c>
      <c r="E14" s="49" t="s">
        <v>529</v>
      </c>
      <c r="F14" s="50" t="s">
        <v>46</v>
      </c>
      <c r="G14" s="50" t="s">
        <v>277</v>
      </c>
      <c r="H14" s="50" t="s">
        <v>85</v>
      </c>
      <c r="I14" s="48"/>
      <c r="J14" s="26" t="s">
        <v>50</v>
      </c>
      <c r="K14" s="68">
        <v>13</v>
      </c>
    </row>
    <row r="15" ht="22.5" customHeight="1" spans="1:11">
      <c r="A15" s="45"/>
      <c r="B15" s="21"/>
      <c r="C15" s="48" t="s">
        <v>64</v>
      </c>
      <c r="D15" s="49" t="s">
        <v>530</v>
      </c>
      <c r="E15" s="49" t="s">
        <v>531</v>
      </c>
      <c r="F15" s="50" t="s">
        <v>46</v>
      </c>
      <c r="G15" s="50" t="s">
        <v>277</v>
      </c>
      <c r="H15" s="50" t="s">
        <v>85</v>
      </c>
      <c r="I15" s="67"/>
      <c r="J15" s="26" t="s">
        <v>50</v>
      </c>
      <c r="K15" s="68">
        <v>12</v>
      </c>
    </row>
    <row r="16" ht="20.25" customHeight="1" spans="1:11">
      <c r="A16" s="45"/>
      <c r="B16" s="21"/>
      <c r="C16" s="48" t="s">
        <v>69</v>
      </c>
      <c r="D16" s="49" t="s">
        <v>501</v>
      </c>
      <c r="E16" s="49" t="s">
        <v>501</v>
      </c>
      <c r="F16" s="50" t="s">
        <v>499</v>
      </c>
      <c r="G16" s="50" t="s">
        <v>433</v>
      </c>
      <c r="H16" s="50" t="s">
        <v>85</v>
      </c>
      <c r="I16" s="67"/>
      <c r="J16" s="26" t="s">
        <v>50</v>
      </c>
      <c r="K16" s="68">
        <v>12</v>
      </c>
    </row>
    <row r="17" ht="33.75" customHeight="1" spans="1:11">
      <c r="A17" s="45"/>
      <c r="B17" s="47" t="s">
        <v>72</v>
      </c>
      <c r="C17" s="48" t="s">
        <v>131</v>
      </c>
      <c r="D17" s="49" t="s">
        <v>532</v>
      </c>
      <c r="E17" s="49" t="s">
        <v>533</v>
      </c>
      <c r="F17" s="50" t="s">
        <v>499</v>
      </c>
      <c r="G17" s="50" t="s">
        <v>84</v>
      </c>
      <c r="H17" s="50" t="s">
        <v>85</v>
      </c>
      <c r="I17" s="67"/>
      <c r="J17" s="26" t="s">
        <v>50</v>
      </c>
      <c r="K17" s="68">
        <v>15</v>
      </c>
    </row>
    <row r="18" ht="11.25" customHeight="1" spans="1:11">
      <c r="A18" s="45"/>
      <c r="B18" s="21"/>
      <c r="C18" s="48" t="s">
        <v>73</v>
      </c>
      <c r="D18" s="49" t="s">
        <v>534</v>
      </c>
      <c r="E18" s="49" t="s">
        <v>534</v>
      </c>
      <c r="F18" s="50" t="s">
        <v>499</v>
      </c>
      <c r="G18" s="50" t="s">
        <v>84</v>
      </c>
      <c r="H18" s="50" t="s">
        <v>85</v>
      </c>
      <c r="I18" s="67"/>
      <c r="J18" s="26" t="s">
        <v>50</v>
      </c>
      <c r="K18" s="68">
        <v>15</v>
      </c>
    </row>
    <row r="19" ht="22.5" customHeight="1" spans="1:11">
      <c r="A19" s="45"/>
      <c r="B19" s="51" t="s">
        <v>79</v>
      </c>
      <c r="C19" s="48" t="s">
        <v>504</v>
      </c>
      <c r="D19" s="49" t="s">
        <v>505</v>
      </c>
      <c r="E19" s="49" t="s">
        <v>506</v>
      </c>
      <c r="F19" s="50" t="s">
        <v>499</v>
      </c>
      <c r="G19" s="50" t="s">
        <v>84</v>
      </c>
      <c r="H19" s="50" t="s">
        <v>85</v>
      </c>
      <c r="I19" s="67"/>
      <c r="J19" s="26" t="s">
        <v>50</v>
      </c>
      <c r="K19" s="68">
        <v>10</v>
      </c>
    </row>
    <row r="20" ht="22.5" customHeight="1" spans="1:11">
      <c r="A20" s="45"/>
      <c r="B20" s="47" t="s">
        <v>86</v>
      </c>
      <c r="C20" s="48" t="s">
        <v>87</v>
      </c>
      <c r="D20" s="49"/>
      <c r="E20" s="49"/>
      <c r="F20" s="52"/>
      <c r="G20" s="52"/>
      <c r="H20" s="52"/>
      <c r="I20" s="67"/>
      <c r="J20" s="26" t="s">
        <v>50</v>
      </c>
      <c r="K20" s="68">
        <f>+K6*10</f>
        <v>2.98</v>
      </c>
    </row>
    <row r="21" ht="11.25" customHeight="1" spans="1:11">
      <c r="A21" s="53"/>
      <c r="B21" s="21" t="s">
        <v>88</v>
      </c>
      <c r="C21" s="21"/>
      <c r="D21" s="21"/>
      <c r="E21" s="21"/>
      <c r="F21" s="21"/>
      <c r="G21" s="21"/>
      <c r="H21" s="21"/>
      <c r="I21" s="21"/>
      <c r="J21" s="21"/>
      <c r="K21" s="31">
        <f>SUM(K13:K20)</f>
        <v>92.98</v>
      </c>
    </row>
    <row r="22" ht="33.75" customHeight="1" spans="1:11">
      <c r="A22" s="20" t="s">
        <v>89</v>
      </c>
      <c r="B22" s="31" t="s">
        <v>122</v>
      </c>
      <c r="C22" s="31"/>
      <c r="D22" s="31"/>
      <c r="E22" s="31"/>
      <c r="F22" s="31"/>
      <c r="G22" s="31"/>
      <c r="H22" s="31"/>
      <c r="I22" s="31"/>
      <c r="J22" s="31"/>
      <c r="K22" s="31"/>
    </row>
    <row r="23" ht="11.25" customHeight="1" spans="1:9">
      <c r="A23" s="54" t="s">
        <v>91</v>
      </c>
      <c r="B23" s="6" t="s">
        <v>92</v>
      </c>
      <c r="H23" s="55" t="s">
        <v>93</v>
      </c>
      <c r="I23" s="7" t="s">
        <v>100</v>
      </c>
    </row>
    <row r="25" ht="214.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0"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18"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24" customHeight="1" spans="1:11">
      <c r="A3" s="10" t="s">
        <v>2</v>
      </c>
      <c r="C3" s="11" t="s">
        <v>3</v>
      </c>
      <c r="D3" s="11"/>
      <c r="E3" s="12"/>
      <c r="F3" s="12"/>
      <c r="G3" s="12"/>
      <c r="H3" s="12"/>
      <c r="J3" s="11" t="s">
        <v>4</v>
      </c>
      <c r="K3" s="11"/>
    </row>
    <row r="4" s="3" customFormat="1" ht="22.5" spans="1:11">
      <c r="A4" s="13" t="s">
        <v>5</v>
      </c>
      <c r="B4" s="14" t="s">
        <v>6</v>
      </c>
      <c r="C4" s="15" t="s">
        <v>535</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97</v>
      </c>
      <c r="D6" s="26"/>
      <c r="E6" s="27" t="s">
        <v>18</v>
      </c>
      <c r="F6" s="28" t="s">
        <v>536</v>
      </c>
      <c r="G6" s="29"/>
      <c r="H6" s="27" t="s">
        <v>20</v>
      </c>
      <c r="I6" s="28" t="s">
        <v>536</v>
      </c>
      <c r="J6" s="59"/>
      <c r="K6" s="60">
        <f>+I6/C6</f>
        <v>0.809</v>
      </c>
    </row>
    <row r="7" ht="11.25" customHeight="1" spans="1:11">
      <c r="A7" s="20"/>
      <c r="B7" s="30" t="s">
        <v>21</v>
      </c>
      <c r="C7" s="26" t="s">
        <v>97</v>
      </c>
      <c r="D7" s="26"/>
      <c r="E7" s="30" t="s">
        <v>21</v>
      </c>
      <c r="F7" s="28" t="s">
        <v>536</v>
      </c>
      <c r="G7" s="29"/>
      <c r="H7" s="30" t="s">
        <v>21</v>
      </c>
      <c r="I7" s="28" t="s">
        <v>536</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37.5" customHeight="1" spans="1:11">
      <c r="A10" s="20"/>
      <c r="B10" s="15" t="s">
        <v>537</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11.25" customHeight="1" spans="1:11">
      <c r="A13" s="45"/>
      <c r="B13" s="47" t="s">
        <v>42</v>
      </c>
      <c r="C13" s="48" t="s">
        <v>43</v>
      </c>
      <c r="D13" s="49" t="s">
        <v>309</v>
      </c>
      <c r="E13" s="49" t="s">
        <v>310</v>
      </c>
      <c r="F13" s="50" t="s">
        <v>499</v>
      </c>
      <c r="G13" s="50" t="s">
        <v>84</v>
      </c>
      <c r="H13" s="50" t="s">
        <v>85</v>
      </c>
      <c r="I13" s="26"/>
      <c r="J13" s="26" t="s">
        <v>50</v>
      </c>
      <c r="K13" s="68">
        <v>13</v>
      </c>
    </row>
    <row r="14" ht="11.25" customHeight="1" spans="1:11">
      <c r="A14" s="45"/>
      <c r="B14" s="21"/>
      <c r="C14" s="48" t="s">
        <v>54</v>
      </c>
      <c r="D14" s="49" t="s">
        <v>311</v>
      </c>
      <c r="E14" s="49" t="s">
        <v>312</v>
      </c>
      <c r="F14" s="50" t="s">
        <v>67</v>
      </c>
      <c r="G14" s="50"/>
      <c r="H14" s="50" t="s">
        <v>538</v>
      </c>
      <c r="I14" s="48"/>
      <c r="J14" s="26" t="s">
        <v>50</v>
      </c>
      <c r="K14" s="68">
        <v>13</v>
      </c>
    </row>
    <row r="15" ht="22.5" customHeight="1" spans="1:11">
      <c r="A15" s="45"/>
      <c r="B15" s="21"/>
      <c r="C15" s="48" t="s">
        <v>64</v>
      </c>
      <c r="D15" s="49" t="s">
        <v>539</v>
      </c>
      <c r="E15" s="49" t="s">
        <v>539</v>
      </c>
      <c r="F15" s="50" t="s">
        <v>46</v>
      </c>
      <c r="G15" s="50" t="s">
        <v>277</v>
      </c>
      <c r="H15" s="50" t="s">
        <v>85</v>
      </c>
      <c r="I15" s="67"/>
      <c r="J15" s="26" t="s">
        <v>50</v>
      </c>
      <c r="K15" s="68">
        <v>12</v>
      </c>
    </row>
    <row r="16" ht="11.25" customHeight="1" spans="1:11">
      <c r="A16" s="45"/>
      <c r="B16" s="21"/>
      <c r="C16" s="48" t="s">
        <v>69</v>
      </c>
      <c r="D16" s="49" t="s">
        <v>501</v>
      </c>
      <c r="E16" s="49" t="s">
        <v>501</v>
      </c>
      <c r="F16" s="50" t="s">
        <v>499</v>
      </c>
      <c r="G16" s="50" t="s">
        <v>433</v>
      </c>
      <c r="H16" s="50" t="s">
        <v>85</v>
      </c>
      <c r="I16" s="67"/>
      <c r="J16" s="26" t="s">
        <v>50</v>
      </c>
      <c r="K16" s="68">
        <v>12</v>
      </c>
    </row>
    <row r="17" ht="45" customHeight="1" spans="1:11">
      <c r="A17" s="45"/>
      <c r="B17" s="47" t="s">
        <v>72</v>
      </c>
      <c r="C17" s="48" t="s">
        <v>131</v>
      </c>
      <c r="D17" s="49" t="s">
        <v>315</v>
      </c>
      <c r="E17" s="49" t="s">
        <v>316</v>
      </c>
      <c r="F17" s="50" t="s">
        <v>499</v>
      </c>
      <c r="G17" s="50" t="s">
        <v>84</v>
      </c>
      <c r="H17" s="50" t="s">
        <v>85</v>
      </c>
      <c r="I17" s="67"/>
      <c r="J17" s="26" t="s">
        <v>50</v>
      </c>
      <c r="K17" s="68">
        <v>15</v>
      </c>
    </row>
    <row r="18" ht="45" customHeight="1" spans="1:11">
      <c r="A18" s="45"/>
      <c r="B18" s="21"/>
      <c r="C18" s="48" t="s">
        <v>73</v>
      </c>
      <c r="D18" s="49" t="s">
        <v>317</v>
      </c>
      <c r="E18" s="49" t="s">
        <v>318</v>
      </c>
      <c r="F18" s="50" t="s">
        <v>499</v>
      </c>
      <c r="G18" s="50" t="s">
        <v>84</v>
      </c>
      <c r="H18" s="50" t="s">
        <v>85</v>
      </c>
      <c r="I18" s="67"/>
      <c r="J18" s="26" t="s">
        <v>50</v>
      </c>
      <c r="K18" s="68">
        <v>15</v>
      </c>
    </row>
    <row r="19" ht="45" customHeight="1" spans="1:11">
      <c r="A19" s="45"/>
      <c r="B19" s="51" t="s">
        <v>79</v>
      </c>
      <c r="C19" s="48" t="s">
        <v>504</v>
      </c>
      <c r="D19" s="49" t="s">
        <v>505</v>
      </c>
      <c r="E19" s="49" t="s">
        <v>506</v>
      </c>
      <c r="F19" s="50" t="s">
        <v>499</v>
      </c>
      <c r="G19" s="50" t="s">
        <v>84</v>
      </c>
      <c r="H19" s="50" t="s">
        <v>85</v>
      </c>
      <c r="I19" s="67"/>
      <c r="J19" s="26" t="s">
        <v>50</v>
      </c>
      <c r="K19" s="68">
        <v>10</v>
      </c>
    </row>
    <row r="20" ht="22.5" customHeight="1" spans="1:11">
      <c r="A20" s="45"/>
      <c r="B20" s="47" t="s">
        <v>86</v>
      </c>
      <c r="C20" s="48" t="s">
        <v>87</v>
      </c>
      <c r="D20" s="49"/>
      <c r="E20" s="49"/>
      <c r="F20" s="52"/>
      <c r="G20" s="52"/>
      <c r="H20" s="52"/>
      <c r="I20" s="67"/>
      <c r="J20" s="26" t="s">
        <v>50</v>
      </c>
      <c r="K20" s="68">
        <f>+K6*10</f>
        <v>8.09</v>
      </c>
    </row>
    <row r="21" ht="11.25" customHeight="1" spans="1:11">
      <c r="A21" s="53"/>
      <c r="B21" s="21" t="s">
        <v>88</v>
      </c>
      <c r="C21" s="21"/>
      <c r="D21" s="21"/>
      <c r="E21" s="21"/>
      <c r="F21" s="21"/>
      <c r="G21" s="21"/>
      <c r="H21" s="21"/>
      <c r="I21" s="21"/>
      <c r="J21" s="21"/>
      <c r="K21" s="31">
        <f>SUM(K13:K20)</f>
        <v>98.09</v>
      </c>
    </row>
    <row r="22" ht="33.75" customHeight="1" spans="1:11">
      <c r="A22" s="20" t="s">
        <v>89</v>
      </c>
      <c r="B22" s="31" t="s">
        <v>122</v>
      </c>
      <c r="C22" s="31"/>
      <c r="D22" s="31"/>
      <c r="E22" s="31"/>
      <c r="F22" s="31"/>
      <c r="G22" s="31"/>
      <c r="H22" s="31"/>
      <c r="I22" s="31"/>
      <c r="J22" s="31"/>
      <c r="K22" s="31"/>
    </row>
    <row r="23" ht="11.25" customHeight="1" spans="1:9">
      <c r="A23" s="54" t="s">
        <v>91</v>
      </c>
      <c r="B23" s="6" t="s">
        <v>92</v>
      </c>
      <c r="H23" s="55" t="s">
        <v>93</v>
      </c>
      <c r="I23" s="7" t="s">
        <v>100</v>
      </c>
    </row>
    <row r="25" ht="213.7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0" orientation="portrait"/>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6.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37.5" customHeight="1" spans="1:11">
      <c r="A4" s="13" t="s">
        <v>5</v>
      </c>
      <c r="B4" s="14" t="s">
        <v>6</v>
      </c>
      <c r="C4" s="15" t="s">
        <v>540</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471</v>
      </c>
      <c r="D6" s="26"/>
      <c r="E6" s="27" t="s">
        <v>18</v>
      </c>
      <c r="F6" s="28" t="s">
        <v>471</v>
      </c>
      <c r="G6" s="29"/>
      <c r="H6" s="27" t="s">
        <v>20</v>
      </c>
      <c r="I6" s="28" t="s">
        <v>471</v>
      </c>
      <c r="J6" s="59"/>
      <c r="K6" s="60">
        <f>+I6/C6</f>
        <v>1</v>
      </c>
    </row>
    <row r="7" ht="11.25" customHeight="1" spans="1:11">
      <c r="A7" s="20"/>
      <c r="B7" s="30" t="s">
        <v>21</v>
      </c>
      <c r="C7" s="26" t="s">
        <v>471</v>
      </c>
      <c r="D7" s="26"/>
      <c r="E7" s="30" t="s">
        <v>21</v>
      </c>
      <c r="F7" s="28" t="s">
        <v>471</v>
      </c>
      <c r="G7" s="29"/>
      <c r="H7" s="30" t="s">
        <v>21</v>
      </c>
      <c r="I7" s="28" t="s">
        <v>471</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61.5" customHeight="1" spans="1:11">
      <c r="A13" s="45"/>
      <c r="B13" s="47" t="s">
        <v>42</v>
      </c>
      <c r="C13" s="48" t="s">
        <v>43</v>
      </c>
      <c r="D13" s="49" t="s">
        <v>331</v>
      </c>
      <c r="E13" s="49" t="s">
        <v>332</v>
      </c>
      <c r="F13" s="50" t="s">
        <v>46</v>
      </c>
      <c r="G13" s="50" t="s">
        <v>330</v>
      </c>
      <c r="H13" s="50" t="s">
        <v>107</v>
      </c>
      <c r="I13" s="26"/>
      <c r="J13" s="26" t="s">
        <v>50</v>
      </c>
      <c r="K13" s="68">
        <v>13</v>
      </c>
    </row>
    <row r="14" ht="17.25" customHeight="1" spans="1:11">
      <c r="A14" s="45"/>
      <c r="B14" s="21"/>
      <c r="C14" s="48" t="s">
        <v>54</v>
      </c>
      <c r="D14" s="49" t="s">
        <v>336</v>
      </c>
      <c r="E14" s="49" t="s">
        <v>337</v>
      </c>
      <c r="F14" s="50" t="s">
        <v>46</v>
      </c>
      <c r="G14" s="50" t="s">
        <v>277</v>
      </c>
      <c r="H14" s="50" t="s">
        <v>85</v>
      </c>
      <c r="I14" s="48"/>
      <c r="J14" s="26" t="s">
        <v>50</v>
      </c>
      <c r="K14" s="68">
        <v>13</v>
      </c>
    </row>
    <row r="15" ht="22.5" customHeight="1" spans="1:11">
      <c r="A15" s="45"/>
      <c r="B15" s="21"/>
      <c r="C15" s="48" t="s">
        <v>64</v>
      </c>
      <c r="D15" s="49" t="s">
        <v>246</v>
      </c>
      <c r="E15" s="49" t="s">
        <v>340</v>
      </c>
      <c r="F15" s="50" t="s">
        <v>67</v>
      </c>
      <c r="G15" s="50"/>
      <c r="H15" s="50" t="s">
        <v>542</v>
      </c>
      <c r="I15" s="67"/>
      <c r="J15" s="26" t="s">
        <v>50</v>
      </c>
      <c r="K15" s="68">
        <v>12</v>
      </c>
    </row>
    <row r="16" ht="11.25" customHeight="1" spans="1:11">
      <c r="A16" s="45"/>
      <c r="B16" s="21"/>
      <c r="C16" s="48" t="s">
        <v>69</v>
      </c>
      <c r="D16" s="49" t="s">
        <v>87</v>
      </c>
      <c r="E16" s="49" t="s">
        <v>543</v>
      </c>
      <c r="F16" s="50" t="s">
        <v>46</v>
      </c>
      <c r="G16" s="50" t="s">
        <v>277</v>
      </c>
      <c r="H16" s="50" t="s">
        <v>85</v>
      </c>
      <c r="I16" s="67"/>
      <c r="J16" s="26" t="s">
        <v>50</v>
      </c>
      <c r="K16" s="68">
        <v>12</v>
      </c>
    </row>
    <row r="17" ht="45" customHeight="1" spans="1:11">
      <c r="A17" s="45"/>
      <c r="B17" s="47" t="s">
        <v>72</v>
      </c>
      <c r="C17" s="48" t="s">
        <v>131</v>
      </c>
      <c r="D17" s="49" t="s">
        <v>544</v>
      </c>
      <c r="E17" s="49" t="s">
        <v>544</v>
      </c>
      <c r="F17" s="50" t="s">
        <v>499</v>
      </c>
      <c r="G17" s="50" t="s">
        <v>84</v>
      </c>
      <c r="H17" s="50" t="s">
        <v>85</v>
      </c>
      <c r="I17" s="67"/>
      <c r="J17" s="26" t="s">
        <v>50</v>
      </c>
      <c r="K17" s="68">
        <v>15</v>
      </c>
    </row>
    <row r="18" ht="45" customHeight="1" spans="1:11">
      <c r="A18" s="45"/>
      <c r="B18" s="21"/>
      <c r="C18" s="48" t="s">
        <v>73</v>
      </c>
      <c r="D18" s="49" t="s">
        <v>292</v>
      </c>
      <c r="E18" s="49" t="s">
        <v>349</v>
      </c>
      <c r="F18" s="50" t="s">
        <v>499</v>
      </c>
      <c r="G18" s="50" t="s">
        <v>84</v>
      </c>
      <c r="H18" s="50" t="s">
        <v>85</v>
      </c>
      <c r="I18" s="67"/>
      <c r="J18" s="26" t="s">
        <v>50</v>
      </c>
      <c r="K18" s="68">
        <v>15</v>
      </c>
    </row>
    <row r="19" ht="22.5" customHeight="1" spans="1:11">
      <c r="A19" s="45"/>
      <c r="B19" s="51" t="s">
        <v>79</v>
      </c>
      <c r="C19" s="48" t="s">
        <v>504</v>
      </c>
      <c r="D19" s="49" t="s">
        <v>81</v>
      </c>
      <c r="E19" s="49" t="s">
        <v>350</v>
      </c>
      <c r="F19" s="50" t="s">
        <v>499</v>
      </c>
      <c r="G19" s="50" t="s">
        <v>84</v>
      </c>
      <c r="H19" s="50" t="s">
        <v>85</v>
      </c>
      <c r="I19" s="67"/>
      <c r="J19" s="26" t="s">
        <v>50</v>
      </c>
      <c r="K19" s="68">
        <v>10</v>
      </c>
    </row>
    <row r="20" ht="22.5" customHeight="1" spans="1:11">
      <c r="A20" s="45"/>
      <c r="B20" s="47" t="s">
        <v>86</v>
      </c>
      <c r="C20" s="48" t="s">
        <v>87</v>
      </c>
      <c r="D20" s="49"/>
      <c r="E20" s="49"/>
      <c r="F20" s="52"/>
      <c r="G20" s="52"/>
      <c r="H20" s="52"/>
      <c r="I20" s="67"/>
      <c r="J20" s="26" t="s">
        <v>50</v>
      </c>
      <c r="K20" s="68">
        <f>+K6*10</f>
        <v>10</v>
      </c>
    </row>
    <row r="21" ht="11.25" customHeight="1" spans="1:11">
      <c r="A21" s="53"/>
      <c r="B21" s="21" t="s">
        <v>88</v>
      </c>
      <c r="C21" s="21"/>
      <c r="D21" s="21"/>
      <c r="E21" s="21"/>
      <c r="F21" s="21"/>
      <c r="G21" s="21"/>
      <c r="H21" s="21"/>
      <c r="I21" s="21"/>
      <c r="J21" s="21"/>
      <c r="K21" s="31">
        <f>SUM(K13:K20)</f>
        <v>100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182.2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67"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3" workbookViewId="0">
      <selection activeCell="D39" sqref="D39"/>
    </sheetView>
  </sheetViews>
  <sheetFormatPr defaultColWidth="8.375" defaultRowHeight="15" customHeight="1"/>
  <cols>
    <col min="1" max="1" width="11.875" style="5" customWidth="1"/>
    <col min="2" max="2" width="11.625" style="6" customWidth="1"/>
    <col min="3" max="3" width="10.5" style="7" customWidth="1"/>
    <col min="4" max="4" width="13.375" style="7" customWidth="1"/>
    <col min="5" max="5" width="15.375" style="7" customWidth="1"/>
    <col min="6" max="6" width="7.125" style="7" customWidth="1"/>
    <col min="7" max="7" width="5.5" style="7" customWidth="1"/>
    <col min="8" max="8" width="12.5" style="7" customWidth="1"/>
    <col min="9" max="9" width="10.25" style="7" customWidth="1"/>
    <col min="10" max="10" width="7.5"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545</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137</v>
      </c>
      <c r="D6" s="26"/>
      <c r="E6" s="27" t="s">
        <v>18</v>
      </c>
      <c r="F6" s="28" t="s">
        <v>137</v>
      </c>
      <c r="G6" s="29"/>
      <c r="H6" s="27" t="s">
        <v>20</v>
      </c>
      <c r="I6" s="28" t="s">
        <v>137</v>
      </c>
      <c r="J6" s="59"/>
      <c r="K6" s="60">
        <f>+I6/C6</f>
        <v>1</v>
      </c>
    </row>
    <row r="7" ht="11.25" customHeight="1" spans="1:11">
      <c r="A7" s="20"/>
      <c r="B7" s="30" t="s">
        <v>21</v>
      </c>
      <c r="C7" s="26" t="s">
        <v>137</v>
      </c>
      <c r="D7" s="26"/>
      <c r="E7" s="30" t="s">
        <v>21</v>
      </c>
      <c r="F7" s="28" t="s">
        <v>137</v>
      </c>
      <c r="G7" s="29"/>
      <c r="H7" s="30" t="s">
        <v>21</v>
      </c>
      <c r="I7" s="28" t="s">
        <v>137</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45" customHeight="1" spans="1:11">
      <c r="A13" s="45"/>
      <c r="B13" s="47" t="s">
        <v>42</v>
      </c>
      <c r="C13" s="48" t="s">
        <v>43</v>
      </c>
      <c r="D13" s="49" t="s">
        <v>331</v>
      </c>
      <c r="E13" s="49" t="s">
        <v>332</v>
      </c>
      <c r="F13" s="50" t="s">
        <v>46</v>
      </c>
      <c r="G13" s="50" t="s">
        <v>330</v>
      </c>
      <c r="H13" s="50" t="s">
        <v>107</v>
      </c>
      <c r="I13" s="26"/>
      <c r="J13" s="26" t="s">
        <v>50</v>
      </c>
      <c r="K13" s="68">
        <v>13</v>
      </c>
    </row>
    <row r="14" ht="45" customHeight="1" spans="1:11">
      <c r="A14" s="45"/>
      <c r="B14" s="21"/>
      <c r="C14" s="48" t="s">
        <v>54</v>
      </c>
      <c r="D14" s="49" t="s">
        <v>336</v>
      </c>
      <c r="E14" s="49" t="s">
        <v>337</v>
      </c>
      <c r="F14" s="50" t="s">
        <v>46</v>
      </c>
      <c r="G14" s="50" t="s">
        <v>277</v>
      </c>
      <c r="H14" s="50" t="s">
        <v>85</v>
      </c>
      <c r="I14" s="48"/>
      <c r="J14" s="26" t="s">
        <v>50</v>
      </c>
      <c r="K14" s="68">
        <v>13</v>
      </c>
    </row>
    <row r="15" ht="22.5" customHeight="1" spans="1:11">
      <c r="A15" s="45"/>
      <c r="B15" s="21"/>
      <c r="C15" s="48" t="s">
        <v>64</v>
      </c>
      <c r="D15" s="49" t="s">
        <v>246</v>
      </c>
      <c r="E15" s="49" t="s">
        <v>340</v>
      </c>
      <c r="F15" s="50" t="s">
        <v>67</v>
      </c>
      <c r="G15" s="50"/>
      <c r="H15" s="50" t="s">
        <v>542</v>
      </c>
      <c r="I15" s="67"/>
      <c r="J15" s="26" t="s">
        <v>50</v>
      </c>
      <c r="K15" s="68">
        <v>12</v>
      </c>
    </row>
    <row r="16" ht="11.25" customHeight="1" spans="1:11">
      <c r="A16" s="45"/>
      <c r="B16" s="21"/>
      <c r="C16" s="48" t="s">
        <v>69</v>
      </c>
      <c r="D16" s="49" t="s">
        <v>87</v>
      </c>
      <c r="E16" s="49" t="s">
        <v>543</v>
      </c>
      <c r="F16" s="50" t="s">
        <v>46</v>
      </c>
      <c r="G16" s="50" t="s">
        <v>277</v>
      </c>
      <c r="H16" s="50" t="s">
        <v>85</v>
      </c>
      <c r="I16" s="67"/>
      <c r="J16" s="26" t="s">
        <v>50</v>
      </c>
      <c r="K16" s="68">
        <v>12</v>
      </c>
    </row>
    <row r="17" ht="33.75" customHeight="1" spans="1:11">
      <c r="A17" s="45"/>
      <c r="B17" s="47" t="s">
        <v>72</v>
      </c>
      <c r="C17" s="48" t="s">
        <v>131</v>
      </c>
      <c r="D17" s="49" t="s">
        <v>544</v>
      </c>
      <c r="E17" s="49" t="s">
        <v>544</v>
      </c>
      <c r="F17" s="50" t="s">
        <v>499</v>
      </c>
      <c r="G17" s="50" t="s">
        <v>84</v>
      </c>
      <c r="H17" s="50" t="s">
        <v>85</v>
      </c>
      <c r="I17" s="67"/>
      <c r="J17" s="26" t="s">
        <v>50</v>
      </c>
      <c r="K17" s="68">
        <v>15</v>
      </c>
    </row>
    <row r="18" ht="22.5" customHeight="1" spans="1:11">
      <c r="A18" s="45"/>
      <c r="B18" s="21"/>
      <c r="C18" s="48" t="s">
        <v>73</v>
      </c>
      <c r="D18" s="49" t="s">
        <v>292</v>
      </c>
      <c r="E18" s="49" t="s">
        <v>349</v>
      </c>
      <c r="F18" s="50" t="s">
        <v>499</v>
      </c>
      <c r="G18" s="50" t="s">
        <v>84</v>
      </c>
      <c r="H18" s="50" t="s">
        <v>85</v>
      </c>
      <c r="I18" s="67"/>
      <c r="J18" s="26" t="s">
        <v>50</v>
      </c>
      <c r="K18" s="68">
        <v>15</v>
      </c>
    </row>
    <row r="19" ht="33.75" customHeight="1" spans="1:11">
      <c r="A19" s="45"/>
      <c r="B19" s="51" t="s">
        <v>79</v>
      </c>
      <c r="C19" s="48" t="s">
        <v>504</v>
      </c>
      <c r="D19" s="49" t="s">
        <v>81</v>
      </c>
      <c r="E19" s="49" t="s">
        <v>350</v>
      </c>
      <c r="F19" s="50" t="s">
        <v>499</v>
      </c>
      <c r="G19" s="50" t="s">
        <v>84</v>
      </c>
      <c r="H19" s="50" t="s">
        <v>85</v>
      </c>
      <c r="I19" s="67"/>
      <c r="J19" s="26" t="s">
        <v>50</v>
      </c>
      <c r="K19" s="68">
        <v>10</v>
      </c>
    </row>
    <row r="20" ht="22.5" customHeight="1" spans="1:11">
      <c r="A20" s="45"/>
      <c r="B20" s="47" t="s">
        <v>86</v>
      </c>
      <c r="C20" s="48" t="s">
        <v>87</v>
      </c>
      <c r="D20" s="49"/>
      <c r="E20" s="49"/>
      <c r="F20" s="52"/>
      <c r="G20" s="52"/>
      <c r="H20" s="52"/>
      <c r="I20" s="67"/>
      <c r="J20" s="26" t="s">
        <v>50</v>
      </c>
      <c r="K20" s="68">
        <f>+K6*10</f>
        <v>10</v>
      </c>
    </row>
    <row r="21" ht="11.25" customHeight="1" spans="1:11">
      <c r="A21" s="53"/>
      <c r="B21" s="21" t="s">
        <v>88</v>
      </c>
      <c r="C21" s="21"/>
      <c r="D21" s="21"/>
      <c r="E21" s="21"/>
      <c r="F21" s="21"/>
      <c r="G21" s="21"/>
      <c r="H21" s="21"/>
      <c r="I21" s="21"/>
      <c r="J21" s="21"/>
      <c r="K21" s="31">
        <f>SUM(K13:K20)</f>
        <v>100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181.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6" orientation="portrait"/>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6.75" style="7" customWidth="1"/>
    <col min="6" max="6" width="4.125" style="7" customWidth="1"/>
    <col min="7" max="7" width="8.125" style="7" customWidth="1"/>
    <col min="8" max="8" width="12" style="7" customWidth="1"/>
    <col min="9" max="9" width="6.875" style="7" customWidth="1"/>
    <col min="10" max="10" width="7.5"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546</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547</v>
      </c>
      <c r="D6" s="26"/>
      <c r="E6" s="27" t="s">
        <v>18</v>
      </c>
      <c r="F6" s="28" t="s">
        <v>547</v>
      </c>
      <c r="G6" s="29"/>
      <c r="H6" s="27" t="s">
        <v>20</v>
      </c>
      <c r="I6" s="28" t="s">
        <v>547</v>
      </c>
      <c r="J6" s="59"/>
      <c r="K6" s="60">
        <f>+I6/C6</f>
        <v>1</v>
      </c>
    </row>
    <row r="7" ht="11.25" customHeight="1" spans="1:11">
      <c r="A7" s="20"/>
      <c r="B7" s="30" t="s">
        <v>21</v>
      </c>
      <c r="C7" s="26" t="s">
        <v>547</v>
      </c>
      <c r="D7" s="26"/>
      <c r="E7" s="30" t="s">
        <v>21</v>
      </c>
      <c r="F7" s="28" t="s">
        <v>547</v>
      </c>
      <c r="G7" s="29"/>
      <c r="H7" s="30" t="s">
        <v>21</v>
      </c>
      <c r="I7" s="28" t="s">
        <v>547</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64" t="s">
        <v>36</v>
      </c>
      <c r="J11" s="64" t="s">
        <v>37</v>
      </c>
      <c r="K11" s="47" t="s">
        <v>38</v>
      </c>
    </row>
    <row r="12" ht="22.5" customHeight="1" spans="1:11">
      <c r="A12" s="45"/>
      <c r="B12" s="46"/>
      <c r="C12" s="46"/>
      <c r="D12" s="21"/>
      <c r="E12" s="46"/>
      <c r="F12" s="14" t="s">
        <v>39</v>
      </c>
      <c r="G12" s="14" t="s">
        <v>40</v>
      </c>
      <c r="H12" s="14" t="s">
        <v>41</v>
      </c>
      <c r="I12" s="65"/>
      <c r="J12" s="65"/>
      <c r="K12" s="47"/>
    </row>
    <row r="13" ht="11.25" customHeight="1" spans="1:11">
      <c r="A13" s="45"/>
      <c r="B13" s="47" t="s">
        <v>42</v>
      </c>
      <c r="C13" s="48" t="s">
        <v>43</v>
      </c>
      <c r="D13" s="49" t="s">
        <v>548</v>
      </c>
      <c r="E13" s="49" t="s">
        <v>549</v>
      </c>
      <c r="F13" s="50" t="s">
        <v>46</v>
      </c>
      <c r="G13" s="50" t="s">
        <v>417</v>
      </c>
      <c r="H13" s="50" t="s">
        <v>149</v>
      </c>
      <c r="I13" s="26"/>
      <c r="J13" s="26" t="s">
        <v>50</v>
      </c>
      <c r="K13" s="68">
        <v>13</v>
      </c>
    </row>
    <row r="14" ht="22.5" customHeight="1" spans="1:11">
      <c r="A14" s="45"/>
      <c r="B14" s="21"/>
      <c r="C14" s="48" t="s">
        <v>54</v>
      </c>
      <c r="D14" s="49" t="s">
        <v>550</v>
      </c>
      <c r="E14" s="49" t="s">
        <v>550</v>
      </c>
      <c r="F14" s="50" t="s">
        <v>46</v>
      </c>
      <c r="G14" s="50" t="s">
        <v>277</v>
      </c>
      <c r="H14" s="50" t="s">
        <v>85</v>
      </c>
      <c r="I14" s="48"/>
      <c r="J14" s="26" t="s">
        <v>50</v>
      </c>
      <c r="K14" s="68">
        <v>13</v>
      </c>
    </row>
    <row r="15" ht="22.5" customHeight="1" spans="1:11">
      <c r="A15" s="45"/>
      <c r="B15" s="21"/>
      <c r="C15" s="48" t="s">
        <v>64</v>
      </c>
      <c r="D15" s="49" t="s">
        <v>551</v>
      </c>
      <c r="E15" s="49" t="s">
        <v>551</v>
      </c>
      <c r="F15" s="50" t="s">
        <v>46</v>
      </c>
      <c r="G15" s="50" t="s">
        <v>277</v>
      </c>
      <c r="H15" s="50" t="s">
        <v>85</v>
      </c>
      <c r="I15" s="67"/>
      <c r="J15" s="26" t="s">
        <v>50</v>
      </c>
      <c r="K15" s="68">
        <v>12</v>
      </c>
    </row>
    <row r="16" ht="11.25" customHeight="1" spans="1:11">
      <c r="A16" s="45"/>
      <c r="B16" s="21"/>
      <c r="C16" s="48" t="s">
        <v>69</v>
      </c>
      <c r="D16" s="49" t="s">
        <v>87</v>
      </c>
      <c r="E16" s="49" t="s">
        <v>543</v>
      </c>
      <c r="F16" s="50" t="s">
        <v>46</v>
      </c>
      <c r="G16" s="50" t="s">
        <v>277</v>
      </c>
      <c r="H16" s="50" t="s">
        <v>85</v>
      </c>
      <c r="I16" s="67"/>
      <c r="J16" s="26" t="s">
        <v>50</v>
      </c>
      <c r="K16" s="68">
        <v>12</v>
      </c>
    </row>
    <row r="17" ht="11.25" customHeight="1" spans="1:11">
      <c r="A17" s="45"/>
      <c r="B17" s="47" t="s">
        <v>72</v>
      </c>
      <c r="C17" s="48" t="s">
        <v>131</v>
      </c>
      <c r="D17" s="49" t="s">
        <v>552</v>
      </c>
      <c r="E17" s="49" t="s">
        <v>552</v>
      </c>
      <c r="F17" s="50" t="s">
        <v>499</v>
      </c>
      <c r="G17" s="50" t="s">
        <v>84</v>
      </c>
      <c r="H17" s="50" t="s">
        <v>85</v>
      </c>
      <c r="I17" s="67"/>
      <c r="J17" s="26" t="s">
        <v>50</v>
      </c>
      <c r="K17" s="68">
        <v>15</v>
      </c>
    </row>
    <row r="18" ht="11.25" customHeight="1" spans="1:11">
      <c r="A18" s="45"/>
      <c r="B18" s="21"/>
      <c r="C18" s="48" t="s">
        <v>73</v>
      </c>
      <c r="D18" s="49" t="s">
        <v>553</v>
      </c>
      <c r="E18" s="49" t="s">
        <v>553</v>
      </c>
      <c r="F18" s="50" t="s">
        <v>499</v>
      </c>
      <c r="G18" s="50" t="s">
        <v>84</v>
      </c>
      <c r="H18" s="50" t="s">
        <v>85</v>
      </c>
      <c r="I18" s="67"/>
      <c r="J18" s="26" t="s">
        <v>50</v>
      </c>
      <c r="K18" s="68">
        <v>15</v>
      </c>
    </row>
    <row r="19" ht="33.75" customHeight="1" spans="1:11">
      <c r="A19" s="45"/>
      <c r="B19" s="51" t="s">
        <v>79</v>
      </c>
      <c r="C19" s="48" t="s">
        <v>504</v>
      </c>
      <c r="D19" s="49" t="s">
        <v>505</v>
      </c>
      <c r="E19" s="49" t="s">
        <v>506</v>
      </c>
      <c r="F19" s="50" t="s">
        <v>499</v>
      </c>
      <c r="G19" s="50" t="s">
        <v>84</v>
      </c>
      <c r="H19" s="50" t="s">
        <v>85</v>
      </c>
      <c r="I19" s="67"/>
      <c r="J19" s="26" t="s">
        <v>50</v>
      </c>
      <c r="K19" s="68">
        <v>10</v>
      </c>
    </row>
    <row r="20" ht="22.5" customHeight="1" spans="1:11">
      <c r="A20" s="45"/>
      <c r="B20" s="47" t="s">
        <v>86</v>
      </c>
      <c r="C20" s="48" t="s">
        <v>87</v>
      </c>
      <c r="D20" s="49"/>
      <c r="E20" s="49"/>
      <c r="F20" s="52"/>
      <c r="G20" s="52"/>
      <c r="H20" s="52"/>
      <c r="I20" s="67"/>
      <c r="J20" s="26" t="s">
        <v>50</v>
      </c>
      <c r="K20" s="68">
        <f>+K6*10</f>
        <v>10</v>
      </c>
    </row>
    <row r="21" ht="11.25" customHeight="1" spans="1:11">
      <c r="A21" s="53"/>
      <c r="B21" s="21" t="s">
        <v>88</v>
      </c>
      <c r="C21" s="21"/>
      <c r="D21" s="21"/>
      <c r="E21" s="21"/>
      <c r="F21" s="21"/>
      <c r="G21" s="21"/>
      <c r="H21" s="21"/>
      <c r="I21" s="21"/>
      <c r="J21" s="21"/>
      <c r="K21" s="31">
        <f>SUM(K13:K20)</f>
        <v>100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07.7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ht="11.25" customHeight="1" spans="2:11">
      <c r="B33" s="5"/>
      <c r="C33" s="5"/>
      <c r="D33" s="5"/>
      <c r="E33" s="5"/>
      <c r="F33" s="5"/>
      <c r="G33" s="5"/>
      <c r="H33" s="5"/>
      <c r="I33" s="5"/>
      <c r="J33" s="5"/>
      <c r="K33" s="5"/>
    </row>
    <row r="34" ht="11.25" customHeight="1" spans="2:11">
      <c r="B34" s="5"/>
      <c r="C34" s="5"/>
      <c r="D34" s="5"/>
      <c r="E34" s="5"/>
      <c r="F34" s="5"/>
      <c r="G34" s="5"/>
      <c r="H34" s="5"/>
      <c r="I34" s="5"/>
      <c r="J34" s="5"/>
      <c r="K34" s="5"/>
    </row>
    <row r="35" ht="11.25" customHeight="1" spans="2:11">
      <c r="B35" s="5"/>
      <c r="C35" s="5"/>
      <c r="D35" s="5"/>
      <c r="E35" s="5"/>
      <c r="F35" s="5"/>
      <c r="G35" s="5"/>
      <c r="H35" s="5"/>
      <c r="I35" s="5"/>
      <c r="J35" s="5"/>
      <c r="K35" s="5"/>
    </row>
    <row r="36" ht="11.25" customHeight="1" spans="2:11">
      <c r="B36" s="5"/>
      <c r="C36" s="5"/>
      <c r="D36" s="5"/>
      <c r="E36" s="5"/>
      <c r="F36" s="5"/>
      <c r="G36" s="5"/>
      <c r="H36" s="5"/>
      <c r="I36" s="5"/>
      <c r="J36" s="5"/>
      <c r="K36" s="5"/>
    </row>
    <row r="37" ht="11.25" customHeight="1" spans="2:11">
      <c r="B37" s="5"/>
      <c r="C37" s="5"/>
      <c r="D37" s="5"/>
      <c r="E37" s="5"/>
      <c r="F37" s="5"/>
      <c r="G37" s="5"/>
      <c r="H37" s="5"/>
      <c r="I37" s="5"/>
      <c r="J37" s="5"/>
      <c r="K37" s="5"/>
    </row>
    <row r="38" ht="11.25" customHeight="1" spans="2:11">
      <c r="B38" s="5"/>
      <c r="C38" s="5"/>
      <c r="D38" s="5"/>
      <c r="E38" s="5"/>
      <c r="F38" s="5"/>
      <c r="G38" s="5"/>
      <c r="H38" s="5"/>
      <c r="I38" s="5"/>
      <c r="J38" s="5"/>
      <c r="K38" s="5"/>
    </row>
    <row r="39" ht="11.25" customHeight="1" spans="2:11">
      <c r="B39" s="5"/>
      <c r="C39" s="5"/>
      <c r="D39" s="5"/>
      <c r="E39" s="5"/>
      <c r="F39" s="5"/>
      <c r="G39" s="5"/>
      <c r="H39" s="5"/>
      <c r="I39" s="5"/>
      <c r="J39" s="5"/>
      <c r="K39" s="5"/>
    </row>
    <row r="40" ht="11.25" customHeight="1" spans="2:11">
      <c r="B40" s="5"/>
      <c r="C40" s="5"/>
      <c r="D40" s="5"/>
      <c r="E40" s="5"/>
      <c r="F40" s="5"/>
      <c r="G40" s="5"/>
      <c r="H40" s="5"/>
      <c r="I40" s="5"/>
      <c r="J40" s="5"/>
      <c r="K40" s="5"/>
    </row>
    <row r="41" ht="11.25" customHeight="1" spans="2:11">
      <c r="B41" s="5"/>
      <c r="C41" s="5"/>
      <c r="D41" s="5"/>
      <c r="E41" s="5"/>
      <c r="F41" s="5"/>
      <c r="G41" s="5"/>
      <c r="H41" s="5"/>
      <c r="I41" s="5"/>
      <c r="J41" s="5"/>
      <c r="K41" s="5"/>
    </row>
    <row r="42" ht="11.25" customHeight="1" spans="2:11">
      <c r="B42" s="5"/>
      <c r="C42" s="5"/>
      <c r="D42" s="5"/>
      <c r="E42" s="5"/>
      <c r="F42" s="5"/>
      <c r="G42" s="5"/>
      <c r="H42" s="5"/>
      <c r="I42" s="5"/>
      <c r="J42" s="5"/>
      <c r="K42" s="5"/>
    </row>
    <row r="43" ht="11.25" customHeight="1" spans="2:11">
      <c r="B43" s="5"/>
      <c r="C43" s="5"/>
      <c r="D43" s="5"/>
      <c r="E43" s="5"/>
      <c r="F43" s="5"/>
      <c r="G43" s="5"/>
      <c r="H43" s="5"/>
      <c r="I43" s="5"/>
      <c r="J43" s="5"/>
      <c r="K43" s="5"/>
    </row>
    <row r="44" ht="11.25" customHeight="1" spans="2:11">
      <c r="B44" s="5"/>
      <c r="C44" s="5"/>
      <c r="D44" s="5"/>
      <c r="E44" s="5"/>
      <c r="F44" s="5"/>
      <c r="G44" s="5"/>
      <c r="H44" s="5"/>
      <c r="I44" s="5"/>
      <c r="J44" s="5"/>
      <c r="K44" s="5"/>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6"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6.75" style="7" customWidth="1"/>
    <col min="6" max="6" width="7.375" style="7" customWidth="1"/>
    <col min="7" max="7" width="8.125" style="7" customWidth="1"/>
    <col min="8" max="8" width="11.5" style="7" customWidth="1"/>
    <col min="9" max="9" width="10.25" style="7" customWidth="1"/>
    <col min="10" max="10" width="7.5"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554</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555</v>
      </c>
      <c r="D6" s="26"/>
      <c r="E6" s="27" t="s">
        <v>18</v>
      </c>
      <c r="F6" s="28" t="s">
        <v>445</v>
      </c>
      <c r="G6" s="29"/>
      <c r="H6" s="27" t="s">
        <v>20</v>
      </c>
      <c r="I6" s="28" t="s">
        <v>445</v>
      </c>
      <c r="J6" s="59"/>
      <c r="K6" s="60">
        <f>+I6/C6</f>
        <v>0</v>
      </c>
    </row>
    <row r="7" ht="11.25" customHeight="1" spans="1:11">
      <c r="A7" s="20"/>
      <c r="B7" s="30" t="s">
        <v>21</v>
      </c>
      <c r="C7" s="26" t="s">
        <v>555</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556</v>
      </c>
      <c r="E13" s="49" t="s">
        <v>557</v>
      </c>
      <c r="F13" s="50" t="s">
        <v>46</v>
      </c>
      <c r="G13" s="50" t="s">
        <v>417</v>
      </c>
      <c r="H13" s="50" t="s">
        <v>558</v>
      </c>
      <c r="I13" s="26"/>
      <c r="J13" s="26" t="s">
        <v>446</v>
      </c>
      <c r="K13" s="68">
        <v>0</v>
      </c>
    </row>
    <row r="14" ht="22.5" customHeight="1" spans="1:11">
      <c r="A14" s="45"/>
      <c r="B14" s="21"/>
      <c r="C14" s="48" t="s">
        <v>54</v>
      </c>
      <c r="D14" s="49" t="s">
        <v>550</v>
      </c>
      <c r="E14" s="49" t="s">
        <v>550</v>
      </c>
      <c r="F14" s="50" t="s">
        <v>46</v>
      </c>
      <c r="G14" s="50" t="s">
        <v>277</v>
      </c>
      <c r="H14" s="50" t="s">
        <v>85</v>
      </c>
      <c r="I14" s="48"/>
      <c r="J14" s="26" t="s">
        <v>446</v>
      </c>
      <c r="K14" s="68">
        <v>0</v>
      </c>
    </row>
    <row r="15" ht="22.5" customHeight="1" spans="1:11">
      <c r="A15" s="45"/>
      <c r="B15" s="21"/>
      <c r="C15" s="48" t="s">
        <v>64</v>
      </c>
      <c r="D15" s="49" t="s">
        <v>551</v>
      </c>
      <c r="E15" s="49" t="s">
        <v>551</v>
      </c>
      <c r="F15" s="50" t="s">
        <v>46</v>
      </c>
      <c r="G15" s="50" t="s">
        <v>277</v>
      </c>
      <c r="H15" s="50" t="s">
        <v>85</v>
      </c>
      <c r="I15" s="67"/>
      <c r="J15" s="26" t="s">
        <v>446</v>
      </c>
      <c r="K15" s="68">
        <v>0</v>
      </c>
    </row>
    <row r="16" ht="11.25" customHeight="1" spans="1:11">
      <c r="A16" s="45"/>
      <c r="B16" s="21"/>
      <c r="C16" s="48" t="s">
        <v>69</v>
      </c>
      <c r="D16" s="49" t="s">
        <v>87</v>
      </c>
      <c r="E16" s="49" t="s">
        <v>543</v>
      </c>
      <c r="F16" s="50" t="s">
        <v>46</v>
      </c>
      <c r="G16" s="50" t="s">
        <v>277</v>
      </c>
      <c r="H16" s="50" t="s">
        <v>85</v>
      </c>
      <c r="I16" s="67"/>
      <c r="J16" s="26" t="s">
        <v>446</v>
      </c>
      <c r="K16" s="68">
        <v>0</v>
      </c>
    </row>
    <row r="17" ht="11.25" customHeight="1" spans="1:11">
      <c r="A17" s="45"/>
      <c r="B17" s="47" t="s">
        <v>72</v>
      </c>
      <c r="C17" s="48" t="s">
        <v>131</v>
      </c>
      <c r="D17" s="49" t="s">
        <v>559</v>
      </c>
      <c r="E17" s="49" t="s">
        <v>559</v>
      </c>
      <c r="F17" s="50" t="s">
        <v>67</v>
      </c>
      <c r="G17" s="50"/>
      <c r="H17" s="50" t="s">
        <v>421</v>
      </c>
      <c r="I17" s="67"/>
      <c r="J17" s="26" t="s">
        <v>446</v>
      </c>
      <c r="K17" s="68">
        <v>0</v>
      </c>
    </row>
    <row r="18" ht="22.5" customHeight="1" spans="1:11">
      <c r="A18" s="45"/>
      <c r="B18" s="21"/>
      <c r="C18" s="48" t="s">
        <v>73</v>
      </c>
      <c r="D18" s="49" t="s">
        <v>560</v>
      </c>
      <c r="E18" s="49" t="s">
        <v>560</v>
      </c>
      <c r="F18" s="50" t="s">
        <v>499</v>
      </c>
      <c r="G18" s="50" t="s">
        <v>433</v>
      </c>
      <c r="H18" s="50" t="s">
        <v>85</v>
      </c>
      <c r="I18" s="67"/>
      <c r="J18" s="26" t="s">
        <v>446</v>
      </c>
      <c r="K18" s="68">
        <v>0</v>
      </c>
    </row>
    <row r="19" ht="33.75" customHeight="1" spans="1:11">
      <c r="A19" s="45"/>
      <c r="B19" s="51" t="s">
        <v>79</v>
      </c>
      <c r="C19" s="48" t="s">
        <v>504</v>
      </c>
      <c r="D19" s="49" t="s">
        <v>505</v>
      </c>
      <c r="E19" s="49" t="s">
        <v>506</v>
      </c>
      <c r="F19" s="50" t="s">
        <v>499</v>
      </c>
      <c r="G19" s="50" t="s">
        <v>84</v>
      </c>
      <c r="H19" s="50" t="s">
        <v>85</v>
      </c>
      <c r="I19" s="67"/>
      <c r="J19" s="26" t="s">
        <v>446</v>
      </c>
      <c r="K19" s="68">
        <v>0</v>
      </c>
    </row>
    <row r="20" ht="22.5" customHeight="1" spans="1:11">
      <c r="A20" s="45"/>
      <c r="B20" s="47" t="s">
        <v>86</v>
      </c>
      <c r="C20" s="48" t="s">
        <v>87</v>
      </c>
      <c r="D20" s="49"/>
      <c r="E20" s="49"/>
      <c r="F20" s="52"/>
      <c r="G20" s="52"/>
      <c r="H20" s="52"/>
      <c r="I20" s="67"/>
      <c r="J20" s="26" t="s">
        <v>446</v>
      </c>
      <c r="K20" s="68">
        <f>+K6*10</f>
        <v>0</v>
      </c>
    </row>
    <row r="21" ht="11.25" customHeight="1" spans="1:11">
      <c r="A21" s="53"/>
      <c r="B21" s="21" t="s">
        <v>88</v>
      </c>
      <c r="C21" s="21"/>
      <c r="D21" s="21"/>
      <c r="E21" s="21"/>
      <c r="F21" s="21"/>
      <c r="G21" s="21"/>
      <c r="H21" s="21"/>
      <c r="I21" s="21"/>
      <c r="J21" s="21"/>
      <c r="K21" s="3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12.2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7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1" t="s">
        <v>132</v>
      </c>
      <c r="D4" s="152"/>
      <c r="E4" s="17" t="s">
        <v>8</v>
      </c>
      <c r="F4" s="18" t="s">
        <v>9</v>
      </c>
      <c r="G4" s="19"/>
      <c r="H4" s="14" t="s">
        <v>10</v>
      </c>
      <c r="I4" s="153" t="s">
        <v>3</v>
      </c>
      <c r="J4" s="153"/>
      <c r="K4" s="153"/>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133</v>
      </c>
      <c r="D6" s="26"/>
      <c r="E6" s="27" t="s">
        <v>18</v>
      </c>
      <c r="F6" s="28" t="s">
        <v>134</v>
      </c>
      <c r="G6" s="29"/>
      <c r="H6" s="27" t="s">
        <v>20</v>
      </c>
      <c r="I6" s="28" t="s">
        <v>134</v>
      </c>
      <c r="J6" s="59"/>
      <c r="K6" s="60">
        <f>+I6/C6</f>
        <v>0.883333333333333</v>
      </c>
    </row>
    <row r="7" ht="22.5" customHeight="1" spans="1:11">
      <c r="A7" s="20"/>
      <c r="B7" s="30" t="s">
        <v>21</v>
      </c>
      <c r="C7" s="26" t="s">
        <v>133</v>
      </c>
      <c r="D7" s="26"/>
      <c r="E7" s="30" t="s">
        <v>21</v>
      </c>
      <c r="F7" s="28" t="s">
        <v>134</v>
      </c>
      <c r="G7" s="29"/>
      <c r="H7" s="30" t="s">
        <v>21</v>
      </c>
      <c r="I7" s="28" t="s">
        <v>134</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135</v>
      </c>
      <c r="C10" s="36"/>
      <c r="D10" s="36"/>
      <c r="E10" s="36"/>
      <c r="F10" s="52" t="s">
        <v>28</v>
      </c>
      <c r="G10" s="52"/>
      <c r="H10" s="52"/>
      <c r="I10" s="52"/>
      <c r="J10" s="52"/>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105</v>
      </c>
      <c r="E13" s="49" t="s">
        <v>136</v>
      </c>
      <c r="F13" s="49" t="s">
        <v>46</v>
      </c>
      <c r="G13" s="50" t="s">
        <v>137</v>
      </c>
      <c r="H13" s="50" t="s">
        <v>107</v>
      </c>
      <c r="I13" s="26" t="s">
        <v>137</v>
      </c>
      <c r="J13" s="154" t="s">
        <v>50</v>
      </c>
      <c r="K13" s="68">
        <v>13</v>
      </c>
    </row>
    <row r="14" ht="34.5" customHeight="1" spans="1:11">
      <c r="A14" s="45"/>
      <c r="B14" s="21"/>
      <c r="C14" s="48" t="s">
        <v>54</v>
      </c>
      <c r="D14" s="49" t="s">
        <v>108</v>
      </c>
      <c r="E14" s="49" t="s">
        <v>109</v>
      </c>
      <c r="F14" s="50" t="s">
        <v>67</v>
      </c>
      <c r="G14" s="50"/>
      <c r="H14" s="50" t="s">
        <v>110</v>
      </c>
      <c r="I14" s="48" t="s">
        <v>77</v>
      </c>
      <c r="J14" s="81" t="s">
        <v>50</v>
      </c>
      <c r="K14" s="75">
        <v>13</v>
      </c>
    </row>
    <row r="15" ht="43.5" customHeight="1" spans="1:11">
      <c r="A15" s="45"/>
      <c r="B15" s="21"/>
      <c r="C15" s="48" t="s">
        <v>64</v>
      </c>
      <c r="D15" s="49" t="s">
        <v>111</v>
      </c>
      <c r="E15" s="50" t="s">
        <v>138</v>
      </c>
      <c r="F15" s="50" t="s">
        <v>83</v>
      </c>
      <c r="G15" s="50" t="s">
        <v>84</v>
      </c>
      <c r="H15" s="50" t="s">
        <v>85</v>
      </c>
      <c r="I15" s="48" t="s">
        <v>29</v>
      </c>
      <c r="J15" s="81" t="s">
        <v>50</v>
      </c>
      <c r="K15" s="75">
        <v>12</v>
      </c>
    </row>
    <row r="16" ht="27.75" customHeight="1" spans="1:11">
      <c r="A16" s="45"/>
      <c r="B16" s="21"/>
      <c r="C16" s="48" t="s">
        <v>69</v>
      </c>
      <c r="D16" s="49" t="s">
        <v>113</v>
      </c>
      <c r="E16" s="49" t="s">
        <v>139</v>
      </c>
      <c r="F16" s="50" t="s">
        <v>67</v>
      </c>
      <c r="G16" s="50"/>
      <c r="H16" s="50" t="s">
        <v>140</v>
      </c>
      <c r="I16" s="48" t="s">
        <v>29</v>
      </c>
      <c r="J16" s="81" t="s">
        <v>50</v>
      </c>
      <c r="K16" s="87">
        <v>12</v>
      </c>
    </row>
    <row r="17" ht="48.75" customHeight="1" spans="1:11">
      <c r="A17" s="45"/>
      <c r="B17" s="47" t="s">
        <v>72</v>
      </c>
      <c r="C17" s="48" t="s">
        <v>131</v>
      </c>
      <c r="D17" s="49" t="s">
        <v>115</v>
      </c>
      <c r="E17" s="49" t="s">
        <v>141</v>
      </c>
      <c r="F17" s="50" t="s">
        <v>83</v>
      </c>
      <c r="G17" s="50" t="s">
        <v>84</v>
      </c>
      <c r="H17" s="50" t="s">
        <v>85</v>
      </c>
      <c r="I17" s="48" t="s">
        <v>29</v>
      </c>
      <c r="J17" s="81" t="s">
        <v>50</v>
      </c>
      <c r="K17" s="87">
        <v>15</v>
      </c>
    </row>
    <row r="18" ht="33.75" customHeight="1" spans="1:11">
      <c r="A18" s="45"/>
      <c r="B18" s="21"/>
      <c r="C18" s="48" t="s">
        <v>117</v>
      </c>
      <c r="D18" s="49" t="s">
        <v>118</v>
      </c>
      <c r="E18" s="49" t="s">
        <v>119</v>
      </c>
      <c r="F18" s="50" t="s">
        <v>83</v>
      </c>
      <c r="G18" s="50" t="s">
        <v>84</v>
      </c>
      <c r="H18" s="50" t="s">
        <v>85</v>
      </c>
      <c r="I18" s="48" t="s">
        <v>29</v>
      </c>
      <c r="J18" s="81" t="s">
        <v>50</v>
      </c>
      <c r="K18" s="87">
        <v>15</v>
      </c>
    </row>
    <row r="19" ht="39.75" customHeight="1" spans="1:11">
      <c r="A19" s="45"/>
      <c r="B19" s="51" t="s">
        <v>79</v>
      </c>
      <c r="C19" s="48" t="s">
        <v>80</v>
      </c>
      <c r="D19" s="49" t="s">
        <v>120</v>
      </c>
      <c r="E19" s="49" t="s">
        <v>121</v>
      </c>
      <c r="F19" s="50" t="s">
        <v>83</v>
      </c>
      <c r="G19" s="50" t="s">
        <v>84</v>
      </c>
      <c r="H19" s="50" t="s">
        <v>85</v>
      </c>
      <c r="I19" s="48" t="s">
        <v>29</v>
      </c>
      <c r="J19" s="81" t="s">
        <v>50</v>
      </c>
      <c r="K19" s="87">
        <v>10</v>
      </c>
    </row>
    <row r="20" ht="28.5" customHeight="1" spans="1:11">
      <c r="A20" s="45"/>
      <c r="B20" s="47" t="s">
        <v>86</v>
      </c>
      <c r="C20" s="48" t="s">
        <v>87</v>
      </c>
      <c r="D20" s="49"/>
      <c r="E20" s="49"/>
      <c r="F20" s="52"/>
      <c r="G20" s="52"/>
      <c r="H20" s="52"/>
      <c r="I20" s="49"/>
      <c r="J20" s="49" t="s">
        <v>50</v>
      </c>
      <c r="K20" s="79">
        <f>+K6*10</f>
        <v>8.83333333333333</v>
      </c>
    </row>
    <row r="21" ht="18" customHeight="1" spans="1:11">
      <c r="A21" s="53"/>
      <c r="B21" s="21" t="s">
        <v>88</v>
      </c>
      <c r="C21" s="21"/>
      <c r="D21" s="21"/>
      <c r="E21" s="21"/>
      <c r="F21" s="21"/>
      <c r="G21" s="21"/>
      <c r="H21" s="21"/>
      <c r="I21" s="21"/>
      <c r="J21" s="21"/>
      <c r="K21" s="79">
        <f>SUM(K7:K20)</f>
        <v>98.8333333333333</v>
      </c>
    </row>
    <row r="22" ht="45.75" customHeight="1" spans="1:11">
      <c r="A22" s="20" t="s">
        <v>89</v>
      </c>
      <c r="B22" s="31" t="s">
        <v>122</v>
      </c>
      <c r="C22" s="31"/>
      <c r="D22" s="31"/>
      <c r="E22" s="31"/>
      <c r="F22" s="31"/>
      <c r="G22" s="31"/>
      <c r="H22" s="31"/>
      <c r="I22" s="31"/>
      <c r="J22" s="31"/>
      <c r="K22" s="31"/>
    </row>
    <row r="23" ht="19.5" customHeight="1" spans="1:9">
      <c r="A23" s="54" t="s">
        <v>91</v>
      </c>
      <c r="B23" s="6" t="s">
        <v>92</v>
      </c>
      <c r="H23" s="55" t="s">
        <v>93</v>
      </c>
      <c r="I23" s="7" t="s">
        <v>100</v>
      </c>
    </row>
    <row r="25" ht="247.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20"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6.7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561</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547</v>
      </c>
      <c r="D6" s="26"/>
      <c r="E6" s="27" t="s">
        <v>18</v>
      </c>
      <c r="F6" s="28" t="s">
        <v>445</v>
      </c>
      <c r="G6" s="29"/>
      <c r="H6" s="27" t="s">
        <v>20</v>
      </c>
      <c r="I6" s="28" t="s">
        <v>445</v>
      </c>
      <c r="J6" s="59"/>
      <c r="K6" s="60">
        <f>+I6/C6</f>
        <v>0</v>
      </c>
    </row>
    <row r="7" ht="11.25" customHeight="1" spans="1:11">
      <c r="A7" s="20"/>
      <c r="B7" s="30" t="s">
        <v>21</v>
      </c>
      <c r="C7" s="26" t="s">
        <v>547</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11.25" customHeight="1" spans="1:11">
      <c r="A13" s="45"/>
      <c r="B13" s="47" t="s">
        <v>42</v>
      </c>
      <c r="C13" s="48" t="s">
        <v>43</v>
      </c>
      <c r="D13" s="49" t="s">
        <v>562</v>
      </c>
      <c r="E13" s="49" t="s">
        <v>563</v>
      </c>
      <c r="F13" s="50" t="s">
        <v>46</v>
      </c>
      <c r="G13" s="50" t="s">
        <v>417</v>
      </c>
      <c r="H13" s="50" t="s">
        <v>149</v>
      </c>
      <c r="I13" s="26"/>
      <c r="J13" s="26" t="s">
        <v>446</v>
      </c>
      <c r="K13" s="68">
        <v>0</v>
      </c>
    </row>
    <row r="14" ht="11.25" customHeight="1" spans="1:11">
      <c r="A14" s="45"/>
      <c r="B14" s="21"/>
      <c r="C14" s="48" t="s">
        <v>54</v>
      </c>
      <c r="D14" s="49" t="s">
        <v>564</v>
      </c>
      <c r="E14" s="49" t="s">
        <v>565</v>
      </c>
      <c r="F14" s="50" t="s">
        <v>67</v>
      </c>
      <c r="G14" s="50"/>
      <c r="H14" s="50" t="s">
        <v>492</v>
      </c>
      <c r="I14" s="48"/>
      <c r="J14" s="26" t="s">
        <v>446</v>
      </c>
      <c r="K14" s="68">
        <v>0</v>
      </c>
    </row>
    <row r="15" ht="22.5" customHeight="1" spans="1:11">
      <c r="A15" s="45"/>
      <c r="B15" s="21"/>
      <c r="C15" s="48" t="s">
        <v>64</v>
      </c>
      <c r="D15" s="49" t="s">
        <v>566</v>
      </c>
      <c r="E15" s="49" t="s">
        <v>154</v>
      </c>
      <c r="F15" s="50" t="s">
        <v>67</v>
      </c>
      <c r="G15" s="50"/>
      <c r="H15" s="50" t="s">
        <v>155</v>
      </c>
      <c r="I15" s="67"/>
      <c r="J15" s="26" t="s">
        <v>446</v>
      </c>
      <c r="K15" s="68">
        <v>0</v>
      </c>
    </row>
    <row r="16" ht="22.5" customHeight="1" spans="1:11">
      <c r="A16" s="45"/>
      <c r="B16" s="21"/>
      <c r="C16" s="48" t="s">
        <v>69</v>
      </c>
      <c r="D16" s="49" t="s">
        <v>567</v>
      </c>
      <c r="E16" s="49" t="s">
        <v>153</v>
      </c>
      <c r="F16" s="50" t="s">
        <v>83</v>
      </c>
      <c r="G16" s="50" t="s">
        <v>84</v>
      </c>
      <c r="H16" s="50" t="s">
        <v>85</v>
      </c>
      <c r="I16" s="67"/>
      <c r="J16" s="26" t="s">
        <v>446</v>
      </c>
      <c r="K16" s="68">
        <v>0</v>
      </c>
    </row>
    <row r="17" ht="22.5" customHeight="1" spans="1:11">
      <c r="A17" s="45"/>
      <c r="B17" s="47" t="s">
        <v>72</v>
      </c>
      <c r="C17" s="48" t="s">
        <v>131</v>
      </c>
      <c r="D17" s="49" t="s">
        <v>568</v>
      </c>
      <c r="E17" s="49" t="s">
        <v>569</v>
      </c>
      <c r="F17" s="50" t="s">
        <v>67</v>
      </c>
      <c r="G17" s="50"/>
      <c r="H17" s="50" t="s">
        <v>155</v>
      </c>
      <c r="I17" s="67"/>
      <c r="J17" s="26" t="s">
        <v>446</v>
      </c>
      <c r="K17" s="68">
        <v>0</v>
      </c>
    </row>
    <row r="18" ht="22.5" customHeight="1" spans="1:11">
      <c r="A18" s="45"/>
      <c r="B18" s="21"/>
      <c r="C18" s="48" t="s">
        <v>73</v>
      </c>
      <c r="D18" s="49" t="s">
        <v>570</v>
      </c>
      <c r="E18" s="49" t="s">
        <v>571</v>
      </c>
      <c r="F18" s="50" t="s">
        <v>67</v>
      </c>
      <c r="G18" s="50"/>
      <c r="H18" s="50" t="s">
        <v>572</v>
      </c>
      <c r="I18" s="67"/>
      <c r="J18" s="26" t="s">
        <v>446</v>
      </c>
      <c r="K18" s="68">
        <v>0</v>
      </c>
    </row>
    <row r="19" ht="33.75" customHeight="1" spans="1:11">
      <c r="A19" s="45"/>
      <c r="B19" s="51" t="s">
        <v>79</v>
      </c>
      <c r="C19" s="48" t="s">
        <v>504</v>
      </c>
      <c r="D19" s="49" t="s">
        <v>505</v>
      </c>
      <c r="E19" s="49" t="s">
        <v>506</v>
      </c>
      <c r="F19" s="50" t="s">
        <v>499</v>
      </c>
      <c r="G19" s="50" t="s">
        <v>84</v>
      </c>
      <c r="H19" s="50" t="s">
        <v>85</v>
      </c>
      <c r="I19" s="67"/>
      <c r="J19" s="26" t="s">
        <v>446</v>
      </c>
      <c r="K19" s="68">
        <v>0</v>
      </c>
    </row>
    <row r="20" ht="22.5" customHeight="1" spans="1:11">
      <c r="A20" s="45"/>
      <c r="B20" s="47" t="s">
        <v>86</v>
      </c>
      <c r="C20" s="48" t="s">
        <v>87</v>
      </c>
      <c r="D20" s="49"/>
      <c r="E20" s="49"/>
      <c r="F20" s="52"/>
      <c r="G20" s="52"/>
      <c r="H20" s="52"/>
      <c r="I20" s="67"/>
      <c r="J20" s="26" t="s">
        <v>446</v>
      </c>
      <c r="K20" s="68">
        <f>+K6*10</f>
        <v>0</v>
      </c>
    </row>
    <row r="21" ht="11.25" customHeight="1" spans="1:11">
      <c r="A21" s="53"/>
      <c r="B21" s="21" t="s">
        <v>88</v>
      </c>
      <c r="C21" s="21"/>
      <c r="D21" s="21"/>
      <c r="E21" s="21"/>
      <c r="F21" s="21"/>
      <c r="G21" s="21"/>
      <c r="H21" s="21"/>
      <c r="I21" s="21"/>
      <c r="J21" s="21"/>
      <c r="K21" s="3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19.7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66"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C4" sqref="C4:D4"/>
    </sheetView>
  </sheetViews>
  <sheetFormatPr defaultColWidth="8.375" defaultRowHeight="15" customHeight="1"/>
  <cols>
    <col min="1" max="1" width="11" style="5" customWidth="1"/>
    <col min="2" max="2" width="12.5" style="6" customWidth="1"/>
    <col min="3" max="3" width="11.625" style="7" customWidth="1"/>
    <col min="4" max="4" width="13.375" style="7" customWidth="1"/>
    <col min="5" max="5" width="16.75" style="7" customWidth="1"/>
    <col min="6" max="6" width="7.375" style="7" customWidth="1"/>
    <col min="7" max="7" width="8.125" style="7" customWidth="1"/>
    <col min="8" max="8" width="11.75" style="7" customWidth="1"/>
    <col min="9" max="9" width="6.375" style="7" customWidth="1"/>
    <col min="10" max="10" width="9"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573</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222</v>
      </c>
      <c r="D6" s="26"/>
      <c r="E6" s="27" t="s">
        <v>18</v>
      </c>
      <c r="F6" s="28" t="s">
        <v>445</v>
      </c>
      <c r="G6" s="29"/>
      <c r="H6" s="27" t="s">
        <v>20</v>
      </c>
      <c r="I6" s="28" t="s">
        <v>445</v>
      </c>
      <c r="J6" s="59"/>
      <c r="K6" s="60">
        <f>+I6/C6</f>
        <v>0</v>
      </c>
    </row>
    <row r="7" ht="11.25" customHeight="1" spans="1:11">
      <c r="A7" s="20"/>
      <c r="B7" s="30" t="s">
        <v>21</v>
      </c>
      <c r="C7" s="26" t="s">
        <v>222</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574</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64" t="s">
        <v>36</v>
      </c>
      <c r="J11" s="64" t="s">
        <v>37</v>
      </c>
      <c r="K11" s="47" t="s">
        <v>38</v>
      </c>
    </row>
    <row r="12" ht="22.5" customHeight="1" spans="1:11">
      <c r="A12" s="45"/>
      <c r="B12" s="46"/>
      <c r="C12" s="46"/>
      <c r="D12" s="21"/>
      <c r="E12" s="46"/>
      <c r="F12" s="14" t="s">
        <v>39</v>
      </c>
      <c r="G12" s="14" t="s">
        <v>40</v>
      </c>
      <c r="H12" s="14" t="s">
        <v>41</v>
      </c>
      <c r="I12" s="65"/>
      <c r="J12" s="65"/>
      <c r="K12" s="47"/>
    </row>
    <row r="13" ht="78.75" customHeight="1" spans="1:11">
      <c r="A13" s="45"/>
      <c r="B13" s="47" t="s">
        <v>42</v>
      </c>
      <c r="C13" s="48" t="s">
        <v>43</v>
      </c>
      <c r="D13" s="49" t="s">
        <v>309</v>
      </c>
      <c r="E13" s="49" t="s">
        <v>575</v>
      </c>
      <c r="F13" s="50" t="s">
        <v>499</v>
      </c>
      <c r="G13" s="50" t="s">
        <v>84</v>
      </c>
      <c r="H13" s="50" t="s">
        <v>85</v>
      </c>
      <c r="I13" s="26"/>
      <c r="J13" s="26" t="s">
        <v>446</v>
      </c>
      <c r="K13" s="66">
        <v>0</v>
      </c>
    </row>
    <row r="14" ht="11.25" customHeight="1" spans="1:11">
      <c r="A14" s="45"/>
      <c r="B14" s="21"/>
      <c r="C14" s="48" t="s">
        <v>54</v>
      </c>
      <c r="D14" s="49" t="s">
        <v>311</v>
      </c>
      <c r="E14" s="49" t="s">
        <v>312</v>
      </c>
      <c r="F14" s="50" t="s">
        <v>67</v>
      </c>
      <c r="G14" s="50"/>
      <c r="H14" s="50" t="s">
        <v>538</v>
      </c>
      <c r="I14" s="48"/>
      <c r="J14" s="26" t="s">
        <v>446</v>
      </c>
      <c r="K14" s="66">
        <v>0</v>
      </c>
    </row>
    <row r="15" ht="22.5" customHeight="1" spans="1:11">
      <c r="A15" s="45"/>
      <c r="B15" s="21"/>
      <c r="C15" s="48" t="s">
        <v>64</v>
      </c>
      <c r="D15" s="49" t="s">
        <v>551</v>
      </c>
      <c r="E15" s="49" t="s">
        <v>551</v>
      </c>
      <c r="F15" s="50" t="s">
        <v>46</v>
      </c>
      <c r="G15" s="50" t="s">
        <v>277</v>
      </c>
      <c r="H15" s="50" t="s">
        <v>85</v>
      </c>
      <c r="I15" s="67"/>
      <c r="J15" s="26" t="s">
        <v>446</v>
      </c>
      <c r="K15" s="66">
        <v>0</v>
      </c>
    </row>
    <row r="16" ht="11.25" customHeight="1" spans="1:11">
      <c r="A16" s="45"/>
      <c r="B16" s="21"/>
      <c r="C16" s="48" t="s">
        <v>69</v>
      </c>
      <c r="D16" s="49" t="s">
        <v>87</v>
      </c>
      <c r="E16" s="49" t="s">
        <v>543</v>
      </c>
      <c r="F16" s="50" t="s">
        <v>46</v>
      </c>
      <c r="G16" s="50" t="s">
        <v>277</v>
      </c>
      <c r="H16" s="50" t="s">
        <v>85</v>
      </c>
      <c r="I16" s="67"/>
      <c r="J16" s="26" t="s">
        <v>446</v>
      </c>
      <c r="K16" s="66">
        <v>0</v>
      </c>
    </row>
    <row r="17" ht="11.25" customHeight="1" spans="1:11">
      <c r="A17" s="45"/>
      <c r="B17" s="47" t="s">
        <v>72</v>
      </c>
      <c r="C17" s="48" t="s">
        <v>131</v>
      </c>
      <c r="D17" s="49" t="s">
        <v>552</v>
      </c>
      <c r="E17" s="49" t="s">
        <v>552</v>
      </c>
      <c r="F17" s="50" t="s">
        <v>499</v>
      </c>
      <c r="G17" s="50" t="s">
        <v>84</v>
      </c>
      <c r="H17" s="50" t="s">
        <v>85</v>
      </c>
      <c r="I17" s="67"/>
      <c r="J17" s="26" t="s">
        <v>446</v>
      </c>
      <c r="K17" s="66">
        <v>0</v>
      </c>
    </row>
    <row r="18" ht="11.25" customHeight="1" spans="1:11">
      <c r="A18" s="45"/>
      <c r="B18" s="21"/>
      <c r="C18" s="48" t="s">
        <v>73</v>
      </c>
      <c r="D18" s="49" t="s">
        <v>553</v>
      </c>
      <c r="E18" s="49" t="s">
        <v>553</v>
      </c>
      <c r="F18" s="50" t="s">
        <v>499</v>
      </c>
      <c r="G18" s="50" t="s">
        <v>84</v>
      </c>
      <c r="H18" s="50" t="s">
        <v>85</v>
      </c>
      <c r="I18" s="67"/>
      <c r="J18" s="26" t="s">
        <v>446</v>
      </c>
      <c r="K18" s="66">
        <v>0</v>
      </c>
    </row>
    <row r="19" ht="33.75" customHeight="1" spans="1:11">
      <c r="A19" s="45"/>
      <c r="B19" s="51" t="s">
        <v>79</v>
      </c>
      <c r="C19" s="48" t="s">
        <v>504</v>
      </c>
      <c r="D19" s="49" t="s">
        <v>505</v>
      </c>
      <c r="E19" s="49" t="s">
        <v>506</v>
      </c>
      <c r="F19" s="50" t="s">
        <v>499</v>
      </c>
      <c r="G19" s="50" t="s">
        <v>84</v>
      </c>
      <c r="H19" s="50" t="s">
        <v>85</v>
      </c>
      <c r="I19" s="67"/>
      <c r="J19" s="26" t="s">
        <v>446</v>
      </c>
      <c r="K19" s="66">
        <v>0</v>
      </c>
    </row>
    <row r="20" ht="22.5" customHeight="1" spans="1:11">
      <c r="A20" s="45"/>
      <c r="B20" s="47" t="s">
        <v>86</v>
      </c>
      <c r="C20" s="48" t="s">
        <v>87</v>
      </c>
      <c r="D20" s="49"/>
      <c r="E20" s="49"/>
      <c r="F20" s="52"/>
      <c r="G20" s="52"/>
      <c r="H20" s="52"/>
      <c r="I20" s="67"/>
      <c r="J20" s="26" t="s">
        <v>446</v>
      </c>
      <c r="K20" s="66">
        <f>+K6*10</f>
        <v>0</v>
      </c>
    </row>
    <row r="21" ht="11.25" customHeight="1" spans="1:11">
      <c r="A21" s="53"/>
      <c r="B21" s="21" t="s">
        <v>88</v>
      </c>
      <c r="C21" s="21"/>
      <c r="D21" s="21"/>
      <c r="E21" s="21"/>
      <c r="F21" s="21"/>
      <c r="G21" s="21"/>
      <c r="H21" s="21"/>
      <c r="I21" s="21"/>
      <c r="J21" s="21"/>
      <c r="K21" s="2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58"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74"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C4" sqref="C4:D4"/>
    </sheetView>
  </sheetViews>
  <sheetFormatPr defaultColWidth="8.375" defaultRowHeight="15" customHeight="1"/>
  <cols>
    <col min="1" max="1" width="13.5" style="5" customWidth="1"/>
    <col min="2" max="2" width="11.625" style="6" customWidth="1"/>
    <col min="3" max="4" width="8.5" style="7" customWidth="1"/>
    <col min="5" max="5" width="13.5" style="7" customWidth="1"/>
    <col min="6" max="6" width="4.125" style="7" customWidth="1"/>
    <col min="7" max="7" width="2.375" style="7" customWidth="1"/>
    <col min="8" max="8" width="13.5" style="7" customWidth="1"/>
    <col min="9" max="9" width="10.25" style="7" customWidth="1"/>
    <col min="10" max="10" width="7.5"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576</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445</v>
      </c>
      <c r="D6" s="26"/>
      <c r="E6" s="27" t="s">
        <v>18</v>
      </c>
      <c r="F6" s="28"/>
      <c r="G6" s="29"/>
      <c r="H6" s="27" t="s">
        <v>20</v>
      </c>
      <c r="I6" s="28"/>
      <c r="J6" s="59"/>
      <c r="K6" s="60"/>
    </row>
    <row r="7" ht="11.25" customHeight="1" spans="1:11">
      <c r="A7" s="20"/>
      <c r="B7" s="30" t="s">
        <v>21</v>
      </c>
      <c r="C7" s="26" t="s">
        <v>445</v>
      </c>
      <c r="D7" s="26"/>
      <c r="E7" s="30" t="s">
        <v>21</v>
      </c>
      <c r="F7" s="28"/>
      <c r="G7" s="29"/>
      <c r="H7" s="30" t="s">
        <v>21</v>
      </c>
      <c r="I7" s="28"/>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c r="C10" s="36"/>
      <c r="D10" s="36"/>
      <c r="E10" s="37"/>
      <c r="F10" s="38"/>
      <c r="G10" s="39"/>
      <c r="H10" s="39"/>
      <c r="I10" s="39"/>
      <c r="J10" s="63"/>
      <c r="K10" s="26"/>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11.25" customHeight="1" spans="1:11">
      <c r="A13" s="45"/>
      <c r="B13" s="47" t="s">
        <v>42</v>
      </c>
      <c r="C13" s="48"/>
      <c r="D13" s="49"/>
      <c r="E13" s="49"/>
      <c r="F13" s="50"/>
      <c r="G13" s="50"/>
      <c r="H13" s="50"/>
      <c r="I13" s="26"/>
      <c r="J13" s="26"/>
      <c r="K13" s="66"/>
    </row>
    <row r="14" ht="11.25" customHeight="1" spans="1:11">
      <c r="A14" s="45"/>
      <c r="B14" s="21"/>
      <c r="C14" s="48"/>
      <c r="D14" s="49"/>
      <c r="E14" s="49"/>
      <c r="F14" s="50"/>
      <c r="G14" s="50"/>
      <c r="H14" s="50"/>
      <c r="I14" s="48"/>
      <c r="J14" s="26"/>
      <c r="K14" s="66"/>
    </row>
    <row r="15" ht="11.25" customHeight="1" spans="1:11">
      <c r="A15" s="45"/>
      <c r="B15" s="21"/>
      <c r="C15" s="48"/>
      <c r="D15" s="49"/>
      <c r="E15" s="49"/>
      <c r="F15" s="50"/>
      <c r="G15" s="50"/>
      <c r="H15" s="50"/>
      <c r="I15" s="67"/>
      <c r="J15" s="26"/>
      <c r="K15" s="66"/>
    </row>
    <row r="16" ht="11.25" customHeight="1" spans="1:11">
      <c r="A16" s="45"/>
      <c r="B16" s="21"/>
      <c r="C16" s="48"/>
      <c r="D16" s="49"/>
      <c r="E16" s="49"/>
      <c r="F16" s="50"/>
      <c r="G16" s="50"/>
      <c r="H16" s="50"/>
      <c r="I16" s="67"/>
      <c r="J16" s="26"/>
      <c r="K16" s="66"/>
    </row>
    <row r="17" ht="11.25" customHeight="1" spans="1:11">
      <c r="A17" s="45"/>
      <c r="B17" s="47" t="s">
        <v>72</v>
      </c>
      <c r="C17" s="48"/>
      <c r="D17" s="49"/>
      <c r="E17" s="49"/>
      <c r="F17" s="50"/>
      <c r="G17" s="50"/>
      <c r="H17" s="50"/>
      <c r="I17" s="67"/>
      <c r="J17" s="26"/>
      <c r="K17" s="66"/>
    </row>
    <row r="18" ht="11.25" customHeight="1" spans="1:11">
      <c r="A18" s="45"/>
      <c r="B18" s="21"/>
      <c r="C18" s="48"/>
      <c r="D18" s="49"/>
      <c r="E18" s="49"/>
      <c r="F18" s="50"/>
      <c r="G18" s="50"/>
      <c r="H18" s="50"/>
      <c r="I18" s="67"/>
      <c r="J18" s="26"/>
      <c r="K18" s="66"/>
    </row>
    <row r="19" ht="22.5" customHeight="1" spans="1:11">
      <c r="A19" s="45"/>
      <c r="B19" s="51" t="s">
        <v>79</v>
      </c>
      <c r="C19" s="48"/>
      <c r="D19" s="49"/>
      <c r="E19" s="49"/>
      <c r="F19" s="50"/>
      <c r="G19" s="50"/>
      <c r="H19" s="50"/>
      <c r="I19" s="67"/>
      <c r="J19" s="26"/>
      <c r="K19" s="66"/>
    </row>
    <row r="20" ht="22.5" customHeight="1" spans="1:11">
      <c r="A20" s="45"/>
      <c r="B20" s="47" t="s">
        <v>86</v>
      </c>
      <c r="C20" s="48"/>
      <c r="D20" s="49"/>
      <c r="E20" s="49"/>
      <c r="F20" s="52"/>
      <c r="G20" s="52"/>
      <c r="H20" s="52"/>
      <c r="I20" s="67"/>
      <c r="J20" s="26"/>
      <c r="K20" s="66"/>
    </row>
    <row r="21" ht="11.25" customHeight="1" spans="1:11">
      <c r="A21" s="53"/>
      <c r="B21" s="21" t="s">
        <v>88</v>
      </c>
      <c r="C21" s="21"/>
      <c r="D21" s="21"/>
      <c r="E21" s="21"/>
      <c r="F21" s="21"/>
      <c r="G21" s="21"/>
      <c r="H21" s="21"/>
      <c r="I21" s="21"/>
      <c r="J21" s="21"/>
      <c r="K21" s="2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46.9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84" orientation="portrait"/>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3.375" style="7" customWidth="1"/>
    <col min="5" max="5" width="16.75" style="7" customWidth="1"/>
    <col min="6" max="6" width="7.375" style="7" customWidth="1"/>
    <col min="7" max="7" width="8.125" style="7" customWidth="1"/>
    <col min="8" max="8" width="11.75" style="7" customWidth="1"/>
    <col min="9" max="9" width="9.625" style="7" customWidth="1"/>
    <col min="10" max="10" width="9"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22.5" spans="1:11">
      <c r="A4" s="13" t="s">
        <v>5</v>
      </c>
      <c r="B4" s="14" t="s">
        <v>6</v>
      </c>
      <c r="C4" s="15" t="s">
        <v>577</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97</v>
      </c>
      <c r="D6" s="26"/>
      <c r="E6" s="27" t="s">
        <v>18</v>
      </c>
      <c r="F6" s="28" t="s">
        <v>445</v>
      </c>
      <c r="G6" s="29"/>
      <c r="H6" s="27" t="s">
        <v>20</v>
      </c>
      <c r="I6" s="28" t="s">
        <v>445</v>
      </c>
      <c r="J6" s="59"/>
      <c r="K6" s="60">
        <f>+I6/C6</f>
        <v>0</v>
      </c>
    </row>
    <row r="7" ht="11.25" customHeight="1" spans="1:11">
      <c r="A7" s="20"/>
      <c r="B7" s="30" t="s">
        <v>21</v>
      </c>
      <c r="C7" s="26" t="s">
        <v>97</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108</v>
      </c>
      <c r="E13" s="49" t="s">
        <v>109</v>
      </c>
      <c r="F13" s="50" t="s">
        <v>67</v>
      </c>
      <c r="G13" s="50"/>
      <c r="H13" s="50" t="s">
        <v>578</v>
      </c>
      <c r="I13" s="26"/>
      <c r="J13" s="26" t="s">
        <v>446</v>
      </c>
      <c r="K13" s="66">
        <v>0</v>
      </c>
    </row>
    <row r="14" ht="22.5" customHeight="1" spans="1:11">
      <c r="A14" s="45"/>
      <c r="B14" s="21"/>
      <c r="C14" s="48" t="s">
        <v>54</v>
      </c>
      <c r="D14" s="49" t="s">
        <v>111</v>
      </c>
      <c r="E14" s="49" t="s">
        <v>138</v>
      </c>
      <c r="F14" s="50" t="s">
        <v>83</v>
      </c>
      <c r="G14" s="50" t="s">
        <v>84</v>
      </c>
      <c r="H14" s="50" t="s">
        <v>85</v>
      </c>
      <c r="I14" s="48"/>
      <c r="J14" s="26" t="s">
        <v>446</v>
      </c>
      <c r="K14" s="66">
        <v>0</v>
      </c>
    </row>
    <row r="15" ht="11.25" customHeight="1" spans="1:11">
      <c r="A15" s="45"/>
      <c r="B15" s="21"/>
      <c r="C15" s="48" t="s">
        <v>64</v>
      </c>
      <c r="D15" s="49" t="s">
        <v>113</v>
      </c>
      <c r="E15" s="49" t="s">
        <v>139</v>
      </c>
      <c r="F15" s="50" t="s">
        <v>67</v>
      </c>
      <c r="G15" s="50"/>
      <c r="H15" s="50" t="s">
        <v>140</v>
      </c>
      <c r="I15" s="67"/>
      <c r="J15" s="26" t="s">
        <v>446</v>
      </c>
      <c r="K15" s="66">
        <v>0</v>
      </c>
    </row>
    <row r="16" ht="11.25" customHeight="1" spans="1:11">
      <c r="A16" s="45"/>
      <c r="B16" s="21"/>
      <c r="C16" s="48" t="s">
        <v>69</v>
      </c>
      <c r="D16" s="49" t="s">
        <v>87</v>
      </c>
      <c r="E16" s="49" t="s">
        <v>543</v>
      </c>
      <c r="F16" s="50" t="s">
        <v>46</v>
      </c>
      <c r="G16" s="50" t="s">
        <v>277</v>
      </c>
      <c r="H16" s="50" t="s">
        <v>85</v>
      </c>
      <c r="I16" s="67"/>
      <c r="J16" s="26" t="s">
        <v>446</v>
      </c>
      <c r="K16" s="66">
        <v>0</v>
      </c>
    </row>
    <row r="17" ht="33.75" customHeight="1" spans="1:11">
      <c r="A17" s="45"/>
      <c r="B17" s="47" t="s">
        <v>72</v>
      </c>
      <c r="C17" s="48" t="s">
        <v>131</v>
      </c>
      <c r="D17" s="49" t="s">
        <v>115</v>
      </c>
      <c r="E17" s="49" t="s">
        <v>141</v>
      </c>
      <c r="F17" s="50" t="s">
        <v>83</v>
      </c>
      <c r="G17" s="50" t="s">
        <v>84</v>
      </c>
      <c r="H17" s="50" t="s">
        <v>85</v>
      </c>
      <c r="I17" s="67"/>
      <c r="J17" s="26" t="s">
        <v>446</v>
      </c>
      <c r="K17" s="66">
        <v>0</v>
      </c>
    </row>
    <row r="18" ht="11.25" customHeight="1" spans="1:11">
      <c r="A18" s="45"/>
      <c r="B18" s="21"/>
      <c r="C18" s="48" t="s">
        <v>73</v>
      </c>
      <c r="D18" s="49" t="s">
        <v>118</v>
      </c>
      <c r="E18" s="49" t="s">
        <v>119</v>
      </c>
      <c r="F18" s="50" t="s">
        <v>83</v>
      </c>
      <c r="G18" s="50" t="s">
        <v>84</v>
      </c>
      <c r="H18" s="50" t="s">
        <v>85</v>
      </c>
      <c r="I18" s="67"/>
      <c r="J18" s="26" t="s">
        <v>446</v>
      </c>
      <c r="K18" s="66">
        <v>0</v>
      </c>
    </row>
    <row r="19" ht="33.75" customHeight="1" spans="1:11">
      <c r="A19" s="45"/>
      <c r="B19" s="51" t="s">
        <v>79</v>
      </c>
      <c r="C19" s="48" t="s">
        <v>504</v>
      </c>
      <c r="D19" s="49" t="s">
        <v>505</v>
      </c>
      <c r="E19" s="49" t="s">
        <v>506</v>
      </c>
      <c r="F19" s="50" t="s">
        <v>499</v>
      </c>
      <c r="G19" s="50" t="s">
        <v>84</v>
      </c>
      <c r="H19" s="50" t="s">
        <v>85</v>
      </c>
      <c r="I19" s="67"/>
      <c r="J19" s="26" t="s">
        <v>446</v>
      </c>
      <c r="K19" s="66">
        <v>0</v>
      </c>
    </row>
    <row r="20" ht="22.5" customHeight="1" spans="1:11">
      <c r="A20" s="45"/>
      <c r="B20" s="47" t="s">
        <v>86</v>
      </c>
      <c r="C20" s="48" t="s">
        <v>87</v>
      </c>
      <c r="D20" s="49"/>
      <c r="E20" s="49"/>
      <c r="F20" s="52"/>
      <c r="G20" s="52"/>
      <c r="H20" s="52"/>
      <c r="I20" s="67"/>
      <c r="J20" s="26" t="s">
        <v>446</v>
      </c>
      <c r="K20" s="66">
        <f>+K6*10</f>
        <v>0</v>
      </c>
    </row>
    <row r="21" ht="11.25" customHeight="1" spans="1:11">
      <c r="A21" s="53"/>
      <c r="B21" s="21" t="s">
        <v>88</v>
      </c>
      <c r="C21" s="21"/>
      <c r="D21" s="21"/>
      <c r="E21" s="21"/>
      <c r="F21" s="21"/>
      <c r="G21" s="21"/>
      <c r="H21" s="21"/>
      <c r="I21" s="21"/>
      <c r="J21" s="21"/>
      <c r="K21" s="2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21.1"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71" orientation="portrait"/>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opLeftCell="A18"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6.625" style="7" customWidth="1"/>
    <col min="5" max="5" width="16.75" style="7" customWidth="1"/>
    <col min="6" max="6" width="7.375" style="7" customWidth="1"/>
    <col min="7" max="7" width="8.125" style="7" customWidth="1"/>
    <col min="8" max="8" width="11.75" style="7" customWidth="1"/>
    <col min="9" max="9" width="10.25" style="7" customWidth="1"/>
    <col min="10" max="10" width="9"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44.1" customHeight="1" spans="1:11">
      <c r="A4" s="13" t="s">
        <v>5</v>
      </c>
      <c r="B4" s="14" t="s">
        <v>6</v>
      </c>
      <c r="C4" s="15" t="s">
        <v>579</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471</v>
      </c>
      <c r="D6" s="26"/>
      <c r="E6" s="27" t="s">
        <v>18</v>
      </c>
      <c r="F6" s="28" t="s">
        <v>445</v>
      </c>
      <c r="G6" s="29"/>
      <c r="H6" s="27" t="s">
        <v>20</v>
      </c>
      <c r="I6" s="28" t="s">
        <v>445</v>
      </c>
      <c r="J6" s="59"/>
      <c r="K6" s="60">
        <f>+I6/C6</f>
        <v>0</v>
      </c>
    </row>
    <row r="7" ht="11.25" customHeight="1" spans="1:11">
      <c r="A7" s="20"/>
      <c r="B7" s="30" t="s">
        <v>21</v>
      </c>
      <c r="C7" s="26" t="s">
        <v>471</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461</v>
      </c>
      <c r="E13" s="49" t="s">
        <v>461</v>
      </c>
      <c r="F13" s="50" t="s">
        <v>46</v>
      </c>
      <c r="G13" s="50" t="s">
        <v>277</v>
      </c>
      <c r="H13" s="50" t="s">
        <v>85</v>
      </c>
      <c r="I13" s="26"/>
      <c r="J13" s="26" t="s">
        <v>446</v>
      </c>
      <c r="K13" s="66">
        <v>0</v>
      </c>
    </row>
    <row r="14" ht="11.25" customHeight="1" spans="1:11">
      <c r="A14" s="45"/>
      <c r="B14" s="21"/>
      <c r="C14" s="48" t="s">
        <v>54</v>
      </c>
      <c r="D14" s="49" t="s">
        <v>580</v>
      </c>
      <c r="E14" s="49" t="s">
        <v>580</v>
      </c>
      <c r="F14" s="50" t="s">
        <v>46</v>
      </c>
      <c r="G14" s="50" t="s">
        <v>277</v>
      </c>
      <c r="H14" s="50" t="s">
        <v>85</v>
      </c>
      <c r="I14" s="48"/>
      <c r="J14" s="26" t="s">
        <v>446</v>
      </c>
      <c r="K14" s="66">
        <v>0</v>
      </c>
    </row>
    <row r="15" ht="11.25" customHeight="1" spans="1:11">
      <c r="A15" s="45"/>
      <c r="B15" s="21"/>
      <c r="C15" s="48" t="s">
        <v>64</v>
      </c>
      <c r="D15" s="49" t="s">
        <v>581</v>
      </c>
      <c r="E15" s="49" t="s">
        <v>581</v>
      </c>
      <c r="F15" s="50" t="s">
        <v>67</v>
      </c>
      <c r="G15" s="50"/>
      <c r="H15" s="50" t="s">
        <v>582</v>
      </c>
      <c r="I15" s="67"/>
      <c r="J15" s="26" t="s">
        <v>446</v>
      </c>
      <c r="K15" s="66">
        <v>0</v>
      </c>
    </row>
    <row r="16" ht="11.25" customHeight="1" spans="1:11">
      <c r="A16" s="45"/>
      <c r="B16" s="21"/>
      <c r="C16" s="48" t="s">
        <v>69</v>
      </c>
      <c r="D16" s="49" t="s">
        <v>501</v>
      </c>
      <c r="E16" s="49" t="s">
        <v>501</v>
      </c>
      <c r="F16" s="50" t="s">
        <v>499</v>
      </c>
      <c r="G16" s="50" t="s">
        <v>433</v>
      </c>
      <c r="H16" s="50" t="s">
        <v>85</v>
      </c>
      <c r="I16" s="67"/>
      <c r="J16" s="26" t="s">
        <v>446</v>
      </c>
      <c r="K16" s="66">
        <v>0</v>
      </c>
    </row>
    <row r="17" ht="22.5" customHeight="1" spans="1:11">
      <c r="A17" s="45"/>
      <c r="B17" s="47" t="s">
        <v>72</v>
      </c>
      <c r="C17" s="48" t="s">
        <v>131</v>
      </c>
      <c r="D17" s="49" t="s">
        <v>583</v>
      </c>
      <c r="E17" s="49" t="s">
        <v>583</v>
      </c>
      <c r="F17" s="50" t="s">
        <v>67</v>
      </c>
      <c r="G17" s="50"/>
      <c r="H17" s="50" t="s">
        <v>584</v>
      </c>
      <c r="I17" s="67"/>
      <c r="J17" s="26" t="s">
        <v>446</v>
      </c>
      <c r="K17" s="66">
        <v>0</v>
      </c>
    </row>
    <row r="18" ht="45" customHeight="1" spans="1:11">
      <c r="A18" s="45"/>
      <c r="B18" s="21"/>
      <c r="C18" s="48" t="s">
        <v>73</v>
      </c>
      <c r="D18" s="49" t="s">
        <v>466</v>
      </c>
      <c r="E18" s="49" t="s">
        <v>467</v>
      </c>
      <c r="F18" s="50" t="s">
        <v>67</v>
      </c>
      <c r="G18" s="50"/>
      <c r="H18" s="50" t="s">
        <v>468</v>
      </c>
      <c r="I18" s="67"/>
      <c r="J18" s="26" t="s">
        <v>446</v>
      </c>
      <c r="K18" s="66">
        <v>0</v>
      </c>
    </row>
    <row r="19" ht="22.5" customHeight="1" spans="1:11">
      <c r="A19" s="45"/>
      <c r="B19" s="51" t="s">
        <v>79</v>
      </c>
      <c r="C19" s="48" t="s">
        <v>504</v>
      </c>
      <c r="D19" s="49" t="s">
        <v>365</v>
      </c>
      <c r="E19" s="49" t="s">
        <v>469</v>
      </c>
      <c r="F19" s="50" t="s">
        <v>499</v>
      </c>
      <c r="G19" s="50" t="s">
        <v>84</v>
      </c>
      <c r="H19" s="50" t="s">
        <v>85</v>
      </c>
      <c r="I19" s="67"/>
      <c r="J19" s="26" t="s">
        <v>446</v>
      </c>
      <c r="K19" s="66">
        <v>0</v>
      </c>
    </row>
    <row r="20" ht="22.5" customHeight="1" spans="1:11">
      <c r="A20" s="45"/>
      <c r="B20" s="47" t="s">
        <v>86</v>
      </c>
      <c r="C20" s="48" t="s">
        <v>87</v>
      </c>
      <c r="D20" s="49"/>
      <c r="E20" s="49"/>
      <c r="F20" s="52"/>
      <c r="G20" s="52"/>
      <c r="H20" s="52"/>
      <c r="I20" s="67"/>
      <c r="J20" s="26" t="s">
        <v>446</v>
      </c>
      <c r="K20" s="66">
        <f>+K6*10</f>
        <v>0</v>
      </c>
    </row>
    <row r="21" ht="11.25" customHeight="1" spans="1:11">
      <c r="A21" s="53"/>
      <c r="B21" s="21" t="s">
        <v>88</v>
      </c>
      <c r="C21" s="21"/>
      <c r="D21" s="21"/>
      <c r="E21" s="21"/>
      <c r="F21" s="21"/>
      <c r="G21" s="21"/>
      <c r="H21" s="21"/>
      <c r="I21" s="21"/>
      <c r="J21" s="21"/>
      <c r="K21" s="2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213.9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69" orientation="portrait"/>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G44"/>
  <sheetViews>
    <sheetView tabSelected="1" workbookViewId="0">
      <selection activeCell="D39" sqref="D39"/>
    </sheetView>
  </sheetViews>
  <sheetFormatPr defaultColWidth="8.375" defaultRowHeight="15" customHeight="1"/>
  <cols>
    <col min="1" max="1" width="13.5" style="5" customWidth="1"/>
    <col min="2" max="2" width="11.625" style="6" customWidth="1"/>
    <col min="3" max="3" width="11.625" style="7" customWidth="1"/>
    <col min="4" max="4" width="16.625" style="7" customWidth="1"/>
    <col min="5" max="5" width="16.75" style="7" customWidth="1"/>
    <col min="6" max="6" width="7.375" style="7" customWidth="1"/>
    <col min="7" max="7" width="8.125" style="7" customWidth="1"/>
    <col min="8" max="8" width="11.75" style="7" customWidth="1"/>
    <col min="9" max="9" width="10.25" style="7" customWidth="1"/>
    <col min="10" max="10" width="9" style="7" customWidth="1"/>
    <col min="11" max="11" width="11" style="7" customWidth="1"/>
    <col min="12" max="252" width="7.5" style="5" customWidth="1"/>
    <col min="253" max="253" width="11.625" style="5" customWidth="1"/>
    <col min="254" max="254" width="10.875" style="5" customWidth="1"/>
    <col min="255" max="255" width="19.375" style="5" customWidth="1"/>
    <col min="256" max="16384" width="8.375" style="5"/>
  </cols>
  <sheetData>
    <row r="1" ht="15.75" customHeight="1" spans="1:1">
      <c r="A1" s="8" t="s">
        <v>0</v>
      </c>
    </row>
    <row r="2" s="1" customFormat="1" ht="27" spans="1:33">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row>
    <row r="3" s="2" customFormat="1" ht="11.25" spans="1:11">
      <c r="A3" s="10" t="s">
        <v>2</v>
      </c>
      <c r="C3" s="11" t="s">
        <v>3</v>
      </c>
      <c r="D3" s="11"/>
      <c r="E3" s="12"/>
      <c r="F3" s="12"/>
      <c r="G3" s="12"/>
      <c r="H3" s="12"/>
      <c r="J3" s="11" t="s">
        <v>4</v>
      </c>
      <c r="K3" s="11"/>
    </row>
    <row r="4" s="3" customFormat="1" ht="44.1" customHeight="1" spans="1:11">
      <c r="A4" s="13" t="s">
        <v>5</v>
      </c>
      <c r="B4" s="14" t="s">
        <v>6</v>
      </c>
      <c r="C4" s="15" t="s">
        <v>585</v>
      </c>
      <c r="D4" s="16"/>
      <c r="E4" s="17" t="s">
        <v>8</v>
      </c>
      <c r="F4" s="18" t="s">
        <v>9</v>
      </c>
      <c r="G4" s="19"/>
      <c r="H4" s="14" t="s">
        <v>10</v>
      </c>
      <c r="I4" s="58" t="s">
        <v>3</v>
      </c>
      <c r="J4" s="36"/>
      <c r="K4" s="37"/>
    </row>
    <row r="5" s="4" customFormat="1" ht="11.25" spans="1:11">
      <c r="A5" s="20" t="s">
        <v>11</v>
      </c>
      <c r="B5" s="21" t="s">
        <v>12</v>
      </c>
      <c r="C5" s="21"/>
      <c r="D5" s="21"/>
      <c r="E5" s="22" t="s">
        <v>13</v>
      </c>
      <c r="F5" s="23"/>
      <c r="G5" s="24"/>
      <c r="H5" s="22" t="s">
        <v>14</v>
      </c>
      <c r="I5" s="23"/>
      <c r="J5" s="24"/>
      <c r="K5" s="51" t="s">
        <v>15</v>
      </c>
    </row>
    <row r="6" ht="11.25" customHeight="1" spans="1:11">
      <c r="A6" s="20"/>
      <c r="B6" s="25" t="s">
        <v>16</v>
      </c>
      <c r="C6" s="26" t="s">
        <v>586</v>
      </c>
      <c r="D6" s="26"/>
      <c r="E6" s="27" t="s">
        <v>18</v>
      </c>
      <c r="F6" s="28" t="s">
        <v>445</v>
      </c>
      <c r="G6" s="29"/>
      <c r="H6" s="27" t="s">
        <v>20</v>
      </c>
      <c r="I6" s="28" t="s">
        <v>445</v>
      </c>
      <c r="J6" s="59"/>
      <c r="K6" s="60">
        <f>+I6/C6</f>
        <v>0</v>
      </c>
    </row>
    <row r="7" ht="11.25" customHeight="1" spans="1:11">
      <c r="A7" s="20"/>
      <c r="B7" s="30" t="s">
        <v>21</v>
      </c>
      <c r="C7" s="26" t="s">
        <v>586</v>
      </c>
      <c r="D7" s="26"/>
      <c r="E7" s="30" t="s">
        <v>21</v>
      </c>
      <c r="F7" s="28" t="s">
        <v>445</v>
      </c>
      <c r="G7" s="29"/>
      <c r="H7" s="30" t="s">
        <v>21</v>
      </c>
      <c r="I7" s="28" t="s">
        <v>445</v>
      </c>
      <c r="J7" s="59"/>
      <c r="K7" s="60"/>
    </row>
    <row r="8" ht="13.5" customHeight="1" spans="1:11">
      <c r="A8" s="20"/>
      <c r="B8" s="31" t="s">
        <v>22</v>
      </c>
      <c r="C8" s="32"/>
      <c r="D8" s="32"/>
      <c r="E8" s="31" t="s">
        <v>22</v>
      </c>
      <c r="F8" s="28"/>
      <c r="G8" s="29"/>
      <c r="H8" s="31" t="s">
        <v>22</v>
      </c>
      <c r="I8" s="61"/>
      <c r="J8" s="62"/>
      <c r="K8" s="60"/>
    </row>
    <row r="9" ht="11.25" customHeight="1" spans="1:11">
      <c r="A9" s="20" t="s">
        <v>23</v>
      </c>
      <c r="B9" s="33" t="s">
        <v>24</v>
      </c>
      <c r="C9" s="34"/>
      <c r="D9" s="34"/>
      <c r="E9" s="35"/>
      <c r="F9" s="22" t="s">
        <v>25</v>
      </c>
      <c r="G9" s="23"/>
      <c r="H9" s="23"/>
      <c r="I9" s="23"/>
      <c r="J9" s="24"/>
      <c r="K9" s="14" t="s">
        <v>26</v>
      </c>
    </row>
    <row r="10" ht="11.25" customHeight="1" spans="1:11">
      <c r="A10" s="20"/>
      <c r="B10" s="15" t="s">
        <v>541</v>
      </c>
      <c r="C10" s="36"/>
      <c r="D10" s="36"/>
      <c r="E10" s="37"/>
      <c r="F10" s="38" t="s">
        <v>28</v>
      </c>
      <c r="G10" s="39"/>
      <c r="H10" s="39"/>
      <c r="I10" s="39"/>
      <c r="J10" s="63"/>
      <c r="K10" s="26" t="s">
        <v>77</v>
      </c>
    </row>
    <row r="11" ht="11.25" customHeight="1" spans="1:11">
      <c r="A11" s="40" t="s">
        <v>30</v>
      </c>
      <c r="B11" s="41" t="s">
        <v>31</v>
      </c>
      <c r="C11" s="41" t="s">
        <v>32</v>
      </c>
      <c r="D11" s="21" t="s">
        <v>33</v>
      </c>
      <c r="E11" s="41" t="s">
        <v>34</v>
      </c>
      <c r="F11" s="42" t="s">
        <v>35</v>
      </c>
      <c r="G11" s="43"/>
      <c r="H11" s="44"/>
      <c r="I11" s="41" t="s">
        <v>36</v>
      </c>
      <c r="J11" s="64" t="s">
        <v>37</v>
      </c>
      <c r="K11" s="47" t="s">
        <v>38</v>
      </c>
    </row>
    <row r="12" ht="22.5" customHeight="1" spans="1:11">
      <c r="A12" s="45"/>
      <c r="B12" s="46"/>
      <c r="C12" s="46"/>
      <c r="D12" s="21"/>
      <c r="E12" s="46"/>
      <c r="F12" s="14" t="s">
        <v>39</v>
      </c>
      <c r="G12" s="14" t="s">
        <v>40</v>
      </c>
      <c r="H12" s="14" t="s">
        <v>41</v>
      </c>
      <c r="I12" s="46"/>
      <c r="J12" s="65"/>
      <c r="K12" s="47"/>
    </row>
    <row r="13" ht="22.5" customHeight="1" spans="1:11">
      <c r="A13" s="45"/>
      <c r="B13" s="47" t="s">
        <v>42</v>
      </c>
      <c r="C13" s="48" t="s">
        <v>43</v>
      </c>
      <c r="D13" s="49" t="s">
        <v>587</v>
      </c>
      <c r="E13" s="49" t="s">
        <v>588</v>
      </c>
      <c r="F13" s="50" t="s">
        <v>46</v>
      </c>
      <c r="G13" s="50" t="s">
        <v>417</v>
      </c>
      <c r="H13" s="50" t="s">
        <v>589</v>
      </c>
      <c r="I13" s="26"/>
      <c r="J13" s="26" t="s">
        <v>446</v>
      </c>
      <c r="K13" s="66">
        <v>0</v>
      </c>
    </row>
    <row r="14" ht="22.5" customHeight="1" spans="1:11">
      <c r="A14" s="45"/>
      <c r="B14" s="21"/>
      <c r="C14" s="48" t="s">
        <v>54</v>
      </c>
      <c r="D14" s="49" t="s">
        <v>590</v>
      </c>
      <c r="E14" s="49" t="s">
        <v>591</v>
      </c>
      <c r="F14" s="50" t="s">
        <v>67</v>
      </c>
      <c r="G14" s="50"/>
      <c r="H14" s="50" t="s">
        <v>175</v>
      </c>
      <c r="I14" s="48"/>
      <c r="J14" s="26" t="s">
        <v>446</v>
      </c>
      <c r="K14" s="66">
        <v>0</v>
      </c>
    </row>
    <row r="15" ht="11.25" customHeight="1" spans="1:11">
      <c r="A15" s="45"/>
      <c r="B15" s="21"/>
      <c r="C15" s="48" t="s">
        <v>64</v>
      </c>
      <c r="D15" s="49" t="s">
        <v>592</v>
      </c>
      <c r="E15" s="49" t="s">
        <v>592</v>
      </c>
      <c r="F15" s="50" t="s">
        <v>67</v>
      </c>
      <c r="G15" s="50"/>
      <c r="H15" s="50" t="s">
        <v>582</v>
      </c>
      <c r="I15" s="67"/>
      <c r="J15" s="26" t="s">
        <v>446</v>
      </c>
      <c r="K15" s="66">
        <v>0</v>
      </c>
    </row>
    <row r="16" ht="11.25" customHeight="1" spans="1:11">
      <c r="A16" s="45"/>
      <c r="B16" s="21"/>
      <c r="C16" s="48" t="s">
        <v>69</v>
      </c>
      <c r="D16" s="49" t="s">
        <v>501</v>
      </c>
      <c r="E16" s="49" t="s">
        <v>501</v>
      </c>
      <c r="F16" s="50" t="s">
        <v>499</v>
      </c>
      <c r="G16" s="50" t="s">
        <v>84</v>
      </c>
      <c r="H16" s="50" t="s">
        <v>85</v>
      </c>
      <c r="I16" s="67"/>
      <c r="J16" s="26" t="s">
        <v>446</v>
      </c>
      <c r="K16" s="66">
        <v>0</v>
      </c>
    </row>
    <row r="17" ht="45" customHeight="1" spans="1:11">
      <c r="A17" s="45"/>
      <c r="B17" s="47" t="s">
        <v>72</v>
      </c>
      <c r="C17" s="48" t="s">
        <v>131</v>
      </c>
      <c r="D17" s="49" t="s">
        <v>593</v>
      </c>
      <c r="E17" s="49" t="s">
        <v>594</v>
      </c>
      <c r="F17" s="50" t="s">
        <v>67</v>
      </c>
      <c r="G17" s="50"/>
      <c r="H17" s="50" t="s">
        <v>490</v>
      </c>
      <c r="I17" s="67"/>
      <c r="J17" s="26" t="s">
        <v>446</v>
      </c>
      <c r="K17" s="66">
        <v>0</v>
      </c>
    </row>
    <row r="18" ht="33.75" customHeight="1" spans="1:11">
      <c r="A18" s="45"/>
      <c r="B18" s="21"/>
      <c r="C18" s="48" t="s">
        <v>73</v>
      </c>
      <c r="D18" s="49" t="s">
        <v>595</v>
      </c>
      <c r="E18" s="49" t="s">
        <v>596</v>
      </c>
      <c r="F18" s="50" t="s">
        <v>67</v>
      </c>
      <c r="G18" s="50"/>
      <c r="H18" s="50" t="s">
        <v>597</v>
      </c>
      <c r="I18" s="67"/>
      <c r="J18" s="26" t="s">
        <v>446</v>
      </c>
      <c r="K18" s="66">
        <v>0</v>
      </c>
    </row>
    <row r="19" ht="22.5" customHeight="1" spans="1:11">
      <c r="A19" s="45"/>
      <c r="B19" s="51" t="s">
        <v>79</v>
      </c>
      <c r="C19" s="48" t="s">
        <v>504</v>
      </c>
      <c r="D19" s="49" t="s">
        <v>365</v>
      </c>
      <c r="E19" s="49" t="s">
        <v>469</v>
      </c>
      <c r="F19" s="50" t="s">
        <v>499</v>
      </c>
      <c r="G19" s="50" t="s">
        <v>84</v>
      </c>
      <c r="H19" s="50" t="s">
        <v>85</v>
      </c>
      <c r="I19" s="67"/>
      <c r="J19" s="26" t="s">
        <v>446</v>
      </c>
      <c r="K19" s="66">
        <v>0</v>
      </c>
    </row>
    <row r="20" ht="22.5" customHeight="1" spans="1:11">
      <c r="A20" s="45"/>
      <c r="B20" s="47" t="s">
        <v>86</v>
      </c>
      <c r="C20" s="48" t="s">
        <v>87</v>
      </c>
      <c r="D20" s="49"/>
      <c r="E20" s="49"/>
      <c r="F20" s="52"/>
      <c r="G20" s="52"/>
      <c r="H20" s="52"/>
      <c r="I20" s="67"/>
      <c r="J20" s="26" t="s">
        <v>446</v>
      </c>
      <c r="K20" s="66">
        <f>+K6*10</f>
        <v>0</v>
      </c>
    </row>
    <row r="21" ht="11.25" customHeight="1" spans="1:11">
      <c r="A21" s="53"/>
      <c r="B21" s="21" t="s">
        <v>88</v>
      </c>
      <c r="C21" s="21"/>
      <c r="D21" s="21"/>
      <c r="E21" s="21"/>
      <c r="F21" s="21"/>
      <c r="G21" s="21"/>
      <c r="H21" s="21"/>
      <c r="I21" s="21"/>
      <c r="J21" s="21"/>
      <c r="K21" s="21">
        <f>SUM(K13:K20)</f>
        <v>0</v>
      </c>
    </row>
    <row r="22" ht="33.75" customHeight="1" spans="1:11">
      <c r="A22" s="20" t="s">
        <v>89</v>
      </c>
      <c r="B22" s="31" t="s">
        <v>90</v>
      </c>
      <c r="C22" s="31"/>
      <c r="D22" s="31"/>
      <c r="E22" s="31"/>
      <c r="F22" s="31"/>
      <c r="G22" s="31"/>
      <c r="H22" s="31"/>
      <c r="I22" s="31"/>
      <c r="J22" s="31"/>
      <c r="K22" s="31"/>
    </row>
    <row r="23" ht="11.25" customHeight="1" spans="1:9">
      <c r="A23" s="54" t="s">
        <v>91</v>
      </c>
      <c r="B23" s="6" t="s">
        <v>92</v>
      </c>
      <c r="H23" s="55" t="s">
        <v>93</v>
      </c>
      <c r="I23" s="7" t="s">
        <v>100</v>
      </c>
    </row>
    <row r="25" ht="197.25" customHeight="1" spans="1:11">
      <c r="A25" s="56" t="s">
        <v>94</v>
      </c>
      <c r="B25" s="56"/>
      <c r="C25" s="56"/>
      <c r="D25" s="56"/>
      <c r="E25" s="56"/>
      <c r="F25" s="56"/>
      <c r="G25" s="56"/>
      <c r="H25" s="56"/>
      <c r="I25" s="56"/>
      <c r="J25" s="56"/>
      <c r="K25" s="56"/>
    </row>
    <row r="26" ht="11.25" customHeight="1" spans="2:11">
      <c r="B26" s="5"/>
      <c r="C26" s="5"/>
      <c r="D26" s="5"/>
      <c r="E26" s="5"/>
      <c r="F26" s="5"/>
      <c r="G26" s="5"/>
      <c r="H26" s="5"/>
      <c r="I26" s="5"/>
      <c r="J26" s="5"/>
      <c r="K26" s="5"/>
    </row>
    <row r="27" ht="11.25" customHeight="1" spans="2:11">
      <c r="B27" s="5"/>
      <c r="C27" s="5"/>
      <c r="D27" s="5"/>
      <c r="E27" s="5"/>
      <c r="F27" s="5"/>
      <c r="G27" s="5"/>
      <c r="H27" s="5"/>
      <c r="I27" s="5"/>
      <c r="J27" s="5"/>
      <c r="K27" s="5"/>
    </row>
    <row r="28" ht="11.25" customHeight="1" spans="2:11">
      <c r="B28" s="5"/>
      <c r="C28" s="5"/>
      <c r="D28" s="5"/>
      <c r="E28" s="5"/>
      <c r="F28" s="5"/>
      <c r="G28" s="5"/>
      <c r="H28" s="5"/>
      <c r="I28" s="5"/>
      <c r="J28" s="5"/>
      <c r="K28" s="5"/>
    </row>
    <row r="29" ht="11.25" customHeight="1" spans="2:11">
      <c r="B29" s="5"/>
      <c r="C29" s="5"/>
      <c r="D29" s="5"/>
      <c r="E29" s="5"/>
      <c r="F29" s="5"/>
      <c r="G29" s="5"/>
      <c r="H29" s="5"/>
      <c r="I29" s="5"/>
      <c r="J29" s="5"/>
      <c r="K29" s="5"/>
    </row>
    <row r="30" ht="11.25" customHeight="1" spans="2:11">
      <c r="B30" s="5"/>
      <c r="C30" s="5"/>
      <c r="D30" s="5"/>
      <c r="E30" s="5"/>
      <c r="F30" s="5"/>
      <c r="G30" s="5"/>
      <c r="H30" s="5"/>
      <c r="I30" s="5"/>
      <c r="J30" s="5"/>
      <c r="K30" s="5"/>
    </row>
    <row r="31" ht="11.25" customHeight="1" spans="2:11">
      <c r="B31" s="5"/>
      <c r="C31" s="5"/>
      <c r="D31" s="5"/>
      <c r="E31" s="5"/>
      <c r="F31" s="5"/>
      <c r="G31" s="5"/>
      <c r="H31" s="5"/>
      <c r="I31" s="5"/>
      <c r="J31" s="5"/>
      <c r="K31" s="5"/>
    </row>
    <row r="32" ht="11.25" customHeight="1" spans="2:11">
      <c r="B32" s="5"/>
      <c r="C32" s="5"/>
      <c r="D32" s="5"/>
      <c r="E32" s="5"/>
      <c r="F32" s="5"/>
      <c r="G32" s="5"/>
      <c r="H32" s="5"/>
      <c r="I32" s="5"/>
      <c r="J32" s="5"/>
      <c r="K32" s="5"/>
    </row>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75" right="0.75" top="1" bottom="1" header="0.5" footer="0.5"/>
  <pageSetup paperSize="9" scale="69" orientation="portrait"/>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4"/>
  <sheetViews>
    <sheetView topLeftCell="A16"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58" t="s">
        <v>142</v>
      </c>
      <c r="D4" s="37"/>
      <c r="E4" s="17" t="s">
        <v>8</v>
      </c>
      <c r="F4" s="18" t="s">
        <v>9</v>
      </c>
      <c r="G4" s="19"/>
      <c r="H4" s="14" t="s">
        <v>10</v>
      </c>
      <c r="I4" s="153" t="s">
        <v>3</v>
      </c>
      <c r="J4" s="153"/>
      <c r="K4" s="153"/>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143</v>
      </c>
      <c r="D6" s="26"/>
      <c r="E6" s="27" t="s">
        <v>18</v>
      </c>
      <c r="F6" s="28" t="s">
        <v>144</v>
      </c>
      <c r="G6" s="29"/>
      <c r="H6" s="27" t="s">
        <v>20</v>
      </c>
      <c r="I6" s="28" t="s">
        <v>144</v>
      </c>
      <c r="J6" s="29"/>
      <c r="K6" s="60">
        <f>+I6/C6</f>
        <v>0.792833333333333</v>
      </c>
    </row>
    <row r="7" ht="22.5" customHeight="1" spans="1:11">
      <c r="A7" s="20"/>
      <c r="B7" s="30" t="s">
        <v>21</v>
      </c>
      <c r="C7" s="26" t="s">
        <v>143</v>
      </c>
      <c r="D7" s="26"/>
      <c r="E7" s="30" t="s">
        <v>21</v>
      </c>
      <c r="F7" s="28" t="s">
        <v>144</v>
      </c>
      <c r="G7" s="29"/>
      <c r="H7" s="30" t="s">
        <v>21</v>
      </c>
      <c r="I7" s="28" t="s">
        <v>144</v>
      </c>
      <c r="J7" s="2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145</v>
      </c>
      <c r="C10" s="36"/>
      <c r="D10" s="36"/>
      <c r="E10" s="36"/>
      <c r="F10" s="52" t="s">
        <v>28</v>
      </c>
      <c r="G10" s="52"/>
      <c r="H10" s="52"/>
      <c r="I10" s="52"/>
      <c r="J10" s="52"/>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146</v>
      </c>
      <c r="E13" s="49" t="s">
        <v>147</v>
      </c>
      <c r="F13" s="49" t="s">
        <v>46</v>
      </c>
      <c r="G13" s="50" t="s">
        <v>148</v>
      </c>
      <c r="H13" s="50" t="s">
        <v>149</v>
      </c>
      <c r="I13" s="26" t="s">
        <v>148</v>
      </c>
      <c r="J13" s="154" t="s">
        <v>50</v>
      </c>
      <c r="K13" s="68">
        <v>13</v>
      </c>
    </row>
    <row r="14" ht="41.25" customHeight="1" spans="1:11">
      <c r="A14" s="45"/>
      <c r="B14" s="21"/>
      <c r="C14" s="48" t="s">
        <v>54</v>
      </c>
      <c r="D14" s="49" t="s">
        <v>150</v>
      </c>
      <c r="E14" s="49" t="s">
        <v>151</v>
      </c>
      <c r="F14" s="50" t="s">
        <v>67</v>
      </c>
      <c r="G14" s="50"/>
      <c r="H14" s="50" t="s">
        <v>152</v>
      </c>
      <c r="I14" s="48" t="s">
        <v>77</v>
      </c>
      <c r="J14" s="81" t="s">
        <v>50</v>
      </c>
      <c r="K14" s="75">
        <v>13</v>
      </c>
    </row>
    <row r="15" ht="33.75" customHeight="1" spans="1:11">
      <c r="A15" s="45"/>
      <c r="B15" s="21"/>
      <c r="C15" s="48" t="s">
        <v>64</v>
      </c>
      <c r="D15" s="49" t="s">
        <v>153</v>
      </c>
      <c r="E15" s="49" t="s">
        <v>153</v>
      </c>
      <c r="F15" s="50" t="s">
        <v>83</v>
      </c>
      <c r="G15" s="50" t="s">
        <v>84</v>
      </c>
      <c r="H15" s="50" t="s">
        <v>85</v>
      </c>
      <c r="I15" s="48" t="s">
        <v>29</v>
      </c>
      <c r="J15" s="81" t="s">
        <v>50</v>
      </c>
      <c r="K15" s="75">
        <v>12</v>
      </c>
    </row>
    <row r="16" ht="39" customHeight="1" spans="1:11">
      <c r="A16" s="45"/>
      <c r="B16" s="21"/>
      <c r="C16" s="48" t="s">
        <v>69</v>
      </c>
      <c r="D16" s="49" t="s">
        <v>154</v>
      </c>
      <c r="E16" s="49" t="s">
        <v>154</v>
      </c>
      <c r="F16" s="50" t="s">
        <v>67</v>
      </c>
      <c r="G16" s="50"/>
      <c r="H16" s="50" t="s">
        <v>155</v>
      </c>
      <c r="I16" s="48" t="s">
        <v>29</v>
      </c>
      <c r="J16" s="81" t="s">
        <v>50</v>
      </c>
      <c r="K16" s="87">
        <v>12</v>
      </c>
    </row>
    <row r="17" ht="38.25" customHeight="1" spans="1:11">
      <c r="A17" s="45"/>
      <c r="B17" s="21"/>
      <c r="C17" s="48" t="s">
        <v>73</v>
      </c>
      <c r="D17" s="49" t="s">
        <v>156</v>
      </c>
      <c r="E17" s="49" t="s">
        <v>157</v>
      </c>
      <c r="F17" s="50" t="s">
        <v>67</v>
      </c>
      <c r="G17" s="50"/>
      <c r="H17" s="50" t="s">
        <v>158</v>
      </c>
      <c r="I17" s="48" t="s">
        <v>29</v>
      </c>
      <c r="J17" s="81" t="s">
        <v>50</v>
      </c>
      <c r="K17" s="87">
        <v>30</v>
      </c>
    </row>
    <row r="18" ht="43.5" customHeight="1" spans="1:11">
      <c r="A18" s="45"/>
      <c r="B18" s="51" t="s">
        <v>79</v>
      </c>
      <c r="C18" s="48" t="s">
        <v>80</v>
      </c>
      <c r="D18" s="49" t="s">
        <v>159</v>
      </c>
      <c r="E18" s="49" t="s">
        <v>160</v>
      </c>
      <c r="F18" s="50" t="s">
        <v>83</v>
      </c>
      <c r="G18" s="50" t="s">
        <v>84</v>
      </c>
      <c r="H18" s="50" t="s">
        <v>85</v>
      </c>
      <c r="I18" s="48" t="s">
        <v>29</v>
      </c>
      <c r="J18" s="81" t="s">
        <v>50</v>
      </c>
      <c r="K18" s="87">
        <v>10</v>
      </c>
    </row>
    <row r="19" ht="28.5" customHeight="1" spans="1:11">
      <c r="A19" s="45"/>
      <c r="B19" s="47" t="s">
        <v>86</v>
      </c>
      <c r="C19" s="48" t="s">
        <v>87</v>
      </c>
      <c r="D19" s="49"/>
      <c r="E19" s="49"/>
      <c r="F19" s="52"/>
      <c r="G19" s="52"/>
      <c r="H19" s="52"/>
      <c r="I19" s="49"/>
      <c r="J19" s="50" t="s">
        <v>50</v>
      </c>
      <c r="K19" s="79">
        <f>+K6*10</f>
        <v>7.92833333333333</v>
      </c>
    </row>
    <row r="20" ht="18" customHeight="1" spans="1:11">
      <c r="A20" s="53"/>
      <c r="B20" s="21" t="s">
        <v>88</v>
      </c>
      <c r="C20" s="21"/>
      <c r="D20" s="21"/>
      <c r="E20" s="21"/>
      <c r="F20" s="21"/>
      <c r="G20" s="21"/>
      <c r="H20" s="21"/>
      <c r="I20" s="21"/>
      <c r="J20" s="21"/>
      <c r="K20" s="79">
        <f>SUM(K7:K19)</f>
        <v>97.9283333333333</v>
      </c>
    </row>
    <row r="21" ht="45.75" customHeight="1" spans="1:11">
      <c r="A21" s="20" t="s">
        <v>89</v>
      </c>
      <c r="B21" s="31" t="s">
        <v>90</v>
      </c>
      <c r="C21" s="31"/>
      <c r="D21" s="31"/>
      <c r="E21" s="31"/>
      <c r="F21" s="31"/>
      <c r="G21" s="31"/>
      <c r="H21" s="31"/>
      <c r="I21" s="31"/>
      <c r="J21" s="31"/>
      <c r="K21" s="31"/>
    </row>
    <row r="22" ht="19.5" customHeight="1" spans="1:9">
      <c r="A22" s="54" t="s">
        <v>91</v>
      </c>
      <c r="B22" s="6" t="s">
        <v>92</v>
      </c>
      <c r="H22" s="55" t="s">
        <v>93</v>
      </c>
      <c r="I22" s="92">
        <v>6634768</v>
      </c>
    </row>
    <row r="24" ht="192.75" customHeight="1" spans="1:11">
      <c r="A24" s="56" t="s">
        <v>94</v>
      </c>
      <c r="B24" s="56"/>
      <c r="C24" s="56"/>
      <c r="D24" s="56"/>
      <c r="E24" s="56"/>
      <c r="F24" s="56"/>
      <c r="G24" s="56"/>
      <c r="H24" s="56"/>
      <c r="I24" s="56"/>
      <c r="J24" s="56"/>
      <c r="K24" s="56"/>
    </row>
  </sheetData>
  <mergeCells count="38">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1">
    <dataValidation type="list" allowBlank="1" showInputMessage="1" showErrorMessage="1" sqref="J13:J19">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3"/>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1" t="s">
        <v>161</v>
      </c>
      <c r="D4" s="152"/>
      <c r="E4" s="17" t="s">
        <v>8</v>
      </c>
      <c r="F4" s="18" t="s">
        <v>9</v>
      </c>
      <c r="G4" s="19"/>
      <c r="H4" s="14" t="s">
        <v>10</v>
      </c>
      <c r="I4" s="153" t="s">
        <v>3</v>
      </c>
      <c r="J4" s="153"/>
      <c r="K4" s="153"/>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162</v>
      </c>
      <c r="D6" s="26"/>
      <c r="E6" s="27" t="s">
        <v>18</v>
      </c>
      <c r="F6" s="28" t="s">
        <v>162</v>
      </c>
      <c r="G6" s="29"/>
      <c r="H6" s="27" t="s">
        <v>20</v>
      </c>
      <c r="I6" s="28" t="s">
        <v>162</v>
      </c>
      <c r="J6" s="59"/>
      <c r="K6" s="26" t="s">
        <v>29</v>
      </c>
    </row>
    <row r="7" ht="22.5" customHeight="1" spans="1:11">
      <c r="A7" s="20"/>
      <c r="B7" s="30" t="s">
        <v>21</v>
      </c>
      <c r="C7" s="26" t="s">
        <v>162</v>
      </c>
      <c r="D7" s="26"/>
      <c r="E7" s="30" t="s">
        <v>21</v>
      </c>
      <c r="F7" s="28" t="s">
        <v>162</v>
      </c>
      <c r="G7" s="29"/>
      <c r="H7" s="30" t="s">
        <v>21</v>
      </c>
      <c r="I7" s="28" t="s">
        <v>162</v>
      </c>
      <c r="J7" s="59"/>
      <c r="K7" s="26"/>
    </row>
    <row r="8" ht="22.5" customHeight="1" spans="1:11">
      <c r="A8" s="20"/>
      <c r="B8" s="31" t="s">
        <v>22</v>
      </c>
      <c r="C8" s="32"/>
      <c r="D8" s="32"/>
      <c r="E8" s="31" t="s">
        <v>22</v>
      </c>
      <c r="F8" s="28"/>
      <c r="G8" s="29"/>
      <c r="H8" s="31" t="s">
        <v>22</v>
      </c>
      <c r="I8" s="61"/>
      <c r="J8" s="62"/>
      <c r="K8" s="26"/>
    </row>
    <row r="9" ht="30" customHeight="1" spans="1:11">
      <c r="A9" s="20" t="s">
        <v>23</v>
      </c>
      <c r="B9" s="33" t="s">
        <v>24</v>
      </c>
      <c r="C9" s="34"/>
      <c r="D9" s="34"/>
      <c r="E9" s="35"/>
      <c r="F9" s="22" t="s">
        <v>25</v>
      </c>
      <c r="G9" s="23"/>
      <c r="H9" s="23"/>
      <c r="I9" s="23"/>
      <c r="J9" s="24"/>
      <c r="K9" s="14" t="s">
        <v>26</v>
      </c>
    </row>
    <row r="10" ht="30" customHeight="1" spans="1:11">
      <c r="A10" s="20"/>
      <c r="B10" s="15" t="s">
        <v>163</v>
      </c>
      <c r="C10" s="36"/>
      <c r="D10" s="36"/>
      <c r="E10" s="36"/>
      <c r="F10" s="52" t="s">
        <v>28</v>
      </c>
      <c r="G10" s="52"/>
      <c r="H10" s="52"/>
      <c r="I10" s="52"/>
      <c r="J10" s="52"/>
      <c r="K10" s="26" t="s">
        <v>29</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53.25" customHeight="1" spans="1:11">
      <c r="A13" s="45"/>
      <c r="B13" s="47" t="s">
        <v>42</v>
      </c>
      <c r="C13" s="48" t="s">
        <v>43</v>
      </c>
      <c r="D13" s="49" t="s">
        <v>164</v>
      </c>
      <c r="E13" s="49" t="s">
        <v>165</v>
      </c>
      <c r="F13" s="50" t="s">
        <v>67</v>
      </c>
      <c r="G13" s="50"/>
      <c r="H13" s="50" t="s">
        <v>166</v>
      </c>
      <c r="I13" s="26" t="s">
        <v>77</v>
      </c>
      <c r="J13" s="26" t="s">
        <v>50</v>
      </c>
      <c r="K13" s="66">
        <v>25</v>
      </c>
    </row>
    <row r="14" ht="60.75" customHeight="1" spans="1:11">
      <c r="A14" s="45"/>
      <c r="B14" s="21"/>
      <c r="C14" s="48" t="s">
        <v>54</v>
      </c>
      <c r="D14" s="49" t="s">
        <v>167</v>
      </c>
      <c r="E14" s="49" t="s">
        <v>168</v>
      </c>
      <c r="F14" s="50" t="s">
        <v>67</v>
      </c>
      <c r="G14" s="50"/>
      <c r="H14" s="50" t="s">
        <v>169</v>
      </c>
      <c r="I14" s="26" t="s">
        <v>77</v>
      </c>
      <c r="J14" s="26" t="s">
        <v>50</v>
      </c>
      <c r="K14" s="75">
        <v>25</v>
      </c>
    </row>
    <row r="15" ht="68.25" customHeight="1" spans="1:11">
      <c r="A15" s="45"/>
      <c r="B15" s="47" t="s">
        <v>72</v>
      </c>
      <c r="C15" s="48" t="s">
        <v>73</v>
      </c>
      <c r="D15" s="49" t="s">
        <v>170</v>
      </c>
      <c r="E15" s="49" t="s">
        <v>171</v>
      </c>
      <c r="F15" s="50" t="s">
        <v>67</v>
      </c>
      <c r="G15" s="50"/>
      <c r="H15" s="50" t="s">
        <v>172</v>
      </c>
      <c r="I15" s="26" t="s">
        <v>77</v>
      </c>
      <c r="J15" s="26" t="s">
        <v>50</v>
      </c>
      <c r="K15" s="75">
        <v>15</v>
      </c>
    </row>
    <row r="16" ht="51.75" customHeight="1" spans="1:11">
      <c r="A16" s="45"/>
      <c r="B16" s="21"/>
      <c r="C16" s="48" t="s">
        <v>117</v>
      </c>
      <c r="D16" s="49" t="s">
        <v>173</v>
      </c>
      <c r="E16" s="49" t="s">
        <v>174</v>
      </c>
      <c r="F16" s="50" t="s">
        <v>67</v>
      </c>
      <c r="G16" s="50"/>
      <c r="H16" s="50" t="s">
        <v>175</v>
      </c>
      <c r="I16" s="26" t="s">
        <v>77</v>
      </c>
      <c r="J16" s="26" t="s">
        <v>50</v>
      </c>
      <c r="K16" s="75">
        <v>15</v>
      </c>
    </row>
    <row r="17" ht="41.25" customHeight="1" spans="1:11">
      <c r="A17" s="45"/>
      <c r="B17" s="51" t="s">
        <v>79</v>
      </c>
      <c r="C17" s="48" t="s">
        <v>80</v>
      </c>
      <c r="D17" s="49" t="s">
        <v>176</v>
      </c>
      <c r="E17" s="49" t="s">
        <v>177</v>
      </c>
      <c r="F17" s="50" t="s">
        <v>67</v>
      </c>
      <c r="G17" s="50"/>
      <c r="H17" s="50" t="s">
        <v>178</v>
      </c>
      <c r="I17" s="26" t="s">
        <v>77</v>
      </c>
      <c r="J17" s="26" t="s">
        <v>50</v>
      </c>
      <c r="K17" s="75">
        <v>10</v>
      </c>
    </row>
    <row r="18" ht="28.5" customHeight="1" spans="1:11">
      <c r="A18" s="45"/>
      <c r="B18" s="47" t="s">
        <v>86</v>
      </c>
      <c r="C18" s="48" t="s">
        <v>87</v>
      </c>
      <c r="D18" s="49"/>
      <c r="E18" s="49"/>
      <c r="F18" s="52"/>
      <c r="G18" s="52"/>
      <c r="H18" s="52"/>
      <c r="I18" s="49"/>
      <c r="J18" s="49" t="s">
        <v>50</v>
      </c>
      <c r="K18" s="79">
        <f>+K6*10</f>
        <v>10</v>
      </c>
    </row>
    <row r="19" ht="18" customHeight="1" spans="1:11">
      <c r="A19" s="53"/>
      <c r="B19" s="21" t="s">
        <v>88</v>
      </c>
      <c r="C19" s="21"/>
      <c r="D19" s="21"/>
      <c r="E19" s="21"/>
      <c r="F19" s="21"/>
      <c r="G19" s="21"/>
      <c r="H19" s="21"/>
      <c r="I19" s="21"/>
      <c r="J19" s="21"/>
      <c r="K19" s="79">
        <f>SUM(K5:K18)</f>
        <v>100</v>
      </c>
    </row>
    <row r="20" ht="45.75" customHeight="1" spans="1:11">
      <c r="A20" s="20" t="s">
        <v>89</v>
      </c>
      <c r="B20" s="31" t="s">
        <v>90</v>
      </c>
      <c r="C20" s="31"/>
      <c r="D20" s="31"/>
      <c r="E20" s="31"/>
      <c r="F20" s="31"/>
      <c r="G20" s="31"/>
      <c r="H20" s="31"/>
      <c r="I20" s="31"/>
      <c r="J20" s="31"/>
      <c r="K20" s="31"/>
    </row>
    <row r="21" ht="19.5" customHeight="1" spans="1:9">
      <c r="A21" s="54" t="s">
        <v>91</v>
      </c>
      <c r="B21" s="6" t="s">
        <v>92</v>
      </c>
      <c r="H21" s="55" t="s">
        <v>93</v>
      </c>
      <c r="I21" s="7" t="s">
        <v>100</v>
      </c>
    </row>
    <row r="23" ht="253.5" customHeight="1" spans="1:11">
      <c r="A23" s="56" t="s">
        <v>94</v>
      </c>
      <c r="B23" s="56"/>
      <c r="C23" s="56"/>
      <c r="D23" s="56"/>
      <c r="E23" s="56"/>
      <c r="F23" s="56"/>
      <c r="G23" s="56"/>
      <c r="H23" s="56"/>
      <c r="I23" s="56"/>
      <c r="J23" s="56"/>
      <c r="K23"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4"/>
    <mergeCell ref="B15:B16"/>
    <mergeCell ref="C11:C12"/>
    <mergeCell ref="D11:D12"/>
    <mergeCell ref="E11:E12"/>
    <mergeCell ref="I11:I12"/>
    <mergeCell ref="J11:J12"/>
    <mergeCell ref="K6:K8"/>
    <mergeCell ref="K11:K12"/>
  </mergeCells>
  <dataValidations count="1">
    <dataValidation type="list" allowBlank="1" showInputMessage="1" showErrorMessage="1" sqref="J13:J18">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3"/>
  <sheetViews>
    <sheetView topLeftCell="A14"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27.7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27.75" customHeight="1" spans="1:11">
      <c r="A4" s="13" t="s">
        <v>5</v>
      </c>
      <c r="B4" s="14" t="s">
        <v>6</v>
      </c>
      <c r="C4" s="151" t="s">
        <v>179</v>
      </c>
      <c r="D4" s="152"/>
      <c r="E4" s="17" t="s">
        <v>8</v>
      </c>
      <c r="F4" s="18" t="s">
        <v>9</v>
      </c>
      <c r="G4" s="19"/>
      <c r="H4" s="14" t="s">
        <v>10</v>
      </c>
      <c r="I4" s="58" t="s">
        <v>3</v>
      </c>
      <c r="J4" s="36"/>
      <c r="K4" s="37"/>
    </row>
    <row r="5" s="4" customFormat="1" ht="20.25" customHeight="1" spans="1:11">
      <c r="A5" s="20" t="s">
        <v>11</v>
      </c>
      <c r="B5" s="21" t="s">
        <v>12</v>
      </c>
      <c r="C5" s="21"/>
      <c r="D5" s="21"/>
      <c r="E5" s="22" t="s">
        <v>13</v>
      </c>
      <c r="F5" s="23"/>
      <c r="G5" s="24"/>
      <c r="H5" s="22" t="s">
        <v>14</v>
      </c>
      <c r="I5" s="23"/>
      <c r="J5" s="24"/>
      <c r="K5" s="51" t="s">
        <v>15</v>
      </c>
    </row>
    <row r="6" ht="18.75" customHeight="1" spans="1:11">
      <c r="A6" s="20"/>
      <c r="B6" s="25" t="s">
        <v>16</v>
      </c>
      <c r="C6" s="26" t="s">
        <v>180</v>
      </c>
      <c r="D6" s="26"/>
      <c r="E6" s="27" t="s">
        <v>18</v>
      </c>
      <c r="F6" s="28" t="s">
        <v>180</v>
      </c>
      <c r="G6" s="29"/>
      <c r="H6" s="27" t="s">
        <v>20</v>
      </c>
      <c r="I6" s="28" t="s">
        <v>181</v>
      </c>
      <c r="J6" s="59"/>
      <c r="K6" s="26" t="s">
        <v>77</v>
      </c>
    </row>
    <row r="7" ht="15.75" customHeight="1" spans="1:11">
      <c r="A7" s="20"/>
      <c r="B7" s="30" t="s">
        <v>21</v>
      </c>
      <c r="C7" s="26" t="s">
        <v>180</v>
      </c>
      <c r="D7" s="26"/>
      <c r="E7" s="30" t="s">
        <v>21</v>
      </c>
      <c r="F7" s="28" t="s">
        <v>180</v>
      </c>
      <c r="G7" s="29"/>
      <c r="H7" s="30" t="s">
        <v>21</v>
      </c>
      <c r="I7" s="28" t="s">
        <v>181</v>
      </c>
      <c r="J7" s="59"/>
      <c r="K7" s="26"/>
    </row>
    <row r="8" customHeight="1" spans="1:11">
      <c r="A8" s="20"/>
      <c r="B8" s="31" t="s">
        <v>22</v>
      </c>
      <c r="C8" s="32"/>
      <c r="D8" s="32"/>
      <c r="E8" s="31" t="s">
        <v>22</v>
      </c>
      <c r="F8" s="28"/>
      <c r="G8" s="29"/>
      <c r="H8" s="31" t="s">
        <v>22</v>
      </c>
      <c r="I8" s="61"/>
      <c r="J8" s="62"/>
      <c r="K8" s="26"/>
    </row>
    <row r="9" ht="18.75" customHeight="1" spans="1:11">
      <c r="A9" s="20" t="s">
        <v>23</v>
      </c>
      <c r="B9" s="33" t="s">
        <v>24</v>
      </c>
      <c r="C9" s="34"/>
      <c r="D9" s="34"/>
      <c r="E9" s="35"/>
      <c r="F9" s="22" t="s">
        <v>25</v>
      </c>
      <c r="G9" s="23"/>
      <c r="H9" s="23"/>
      <c r="I9" s="23"/>
      <c r="J9" s="24"/>
      <c r="K9" s="14" t="s">
        <v>26</v>
      </c>
    </row>
    <row r="10" ht="45.75" customHeight="1" spans="1:11">
      <c r="A10" s="20"/>
      <c r="B10" s="15" t="s">
        <v>182</v>
      </c>
      <c r="C10" s="36"/>
      <c r="D10" s="36"/>
      <c r="E10" s="36"/>
      <c r="F10" s="38" t="s">
        <v>28</v>
      </c>
      <c r="G10" s="39"/>
      <c r="H10" s="39"/>
      <c r="I10" s="39"/>
      <c r="J10" s="63"/>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27.75" customHeight="1" spans="1:11">
      <c r="A13" s="45"/>
      <c r="B13" s="47" t="s">
        <v>42</v>
      </c>
      <c r="C13" s="48" t="s">
        <v>43</v>
      </c>
      <c r="D13" s="49" t="s">
        <v>183</v>
      </c>
      <c r="E13" s="49" t="s">
        <v>184</v>
      </c>
      <c r="F13" s="129" t="s">
        <v>46</v>
      </c>
      <c r="G13" s="50" t="s">
        <v>185</v>
      </c>
      <c r="H13" s="50" t="s">
        <v>186</v>
      </c>
      <c r="I13" s="26" t="s">
        <v>187</v>
      </c>
      <c r="J13" s="26" t="s">
        <v>50</v>
      </c>
      <c r="K13" s="66">
        <v>25</v>
      </c>
    </row>
    <row r="14" ht="38.25" customHeight="1" spans="1:11">
      <c r="A14" s="45"/>
      <c r="B14" s="21"/>
      <c r="C14" s="48"/>
      <c r="D14" s="67" t="s">
        <v>188</v>
      </c>
      <c r="E14" s="49" t="s">
        <v>189</v>
      </c>
      <c r="F14" s="129" t="s">
        <v>46</v>
      </c>
      <c r="G14" s="81" t="s">
        <v>190</v>
      </c>
      <c r="H14" s="81" t="s">
        <v>77</v>
      </c>
      <c r="I14" s="81" t="s">
        <v>77</v>
      </c>
      <c r="J14" s="86" t="s">
        <v>50</v>
      </c>
      <c r="K14" s="66">
        <v>25</v>
      </c>
    </row>
    <row r="15" ht="23.25" customHeight="1" spans="1:11">
      <c r="A15" s="45"/>
      <c r="B15" s="47" t="s">
        <v>72</v>
      </c>
      <c r="C15" s="48" t="s">
        <v>131</v>
      </c>
      <c r="D15" s="49" t="s">
        <v>191</v>
      </c>
      <c r="E15" s="49" t="s">
        <v>192</v>
      </c>
      <c r="F15" s="129" t="s">
        <v>46</v>
      </c>
      <c r="G15" s="81" t="s">
        <v>190</v>
      </c>
      <c r="H15" s="81" t="s">
        <v>77</v>
      </c>
      <c r="I15" s="81" t="s">
        <v>77</v>
      </c>
      <c r="J15" s="86" t="s">
        <v>50</v>
      </c>
      <c r="K15" s="87">
        <v>15</v>
      </c>
    </row>
    <row r="16" ht="30.75" customHeight="1" spans="1:11">
      <c r="A16" s="45"/>
      <c r="B16" s="21"/>
      <c r="C16" s="48" t="s">
        <v>73</v>
      </c>
      <c r="D16" s="49" t="s">
        <v>193</v>
      </c>
      <c r="E16" s="49" t="s">
        <v>194</v>
      </c>
      <c r="F16" s="129" t="s">
        <v>46</v>
      </c>
      <c r="G16" s="81" t="s">
        <v>190</v>
      </c>
      <c r="H16" s="81" t="s">
        <v>77</v>
      </c>
      <c r="I16" s="81" t="s">
        <v>77</v>
      </c>
      <c r="J16" s="86" t="s">
        <v>50</v>
      </c>
      <c r="K16" s="87">
        <v>15</v>
      </c>
    </row>
    <row r="17" ht="53.25" customHeight="1" spans="1:11">
      <c r="A17" s="45"/>
      <c r="B17" s="51" t="s">
        <v>79</v>
      </c>
      <c r="C17" s="48" t="s">
        <v>80</v>
      </c>
      <c r="D17" s="49" t="s">
        <v>195</v>
      </c>
      <c r="E17" s="49" t="s">
        <v>196</v>
      </c>
      <c r="F17" s="93" t="s">
        <v>83</v>
      </c>
      <c r="G17" s="93" t="s">
        <v>197</v>
      </c>
      <c r="H17" s="93" t="s">
        <v>85</v>
      </c>
      <c r="I17" s="129" t="s">
        <v>198</v>
      </c>
      <c r="J17" s="86" t="s">
        <v>50</v>
      </c>
      <c r="K17" s="87">
        <v>10</v>
      </c>
    </row>
    <row r="18" ht="28.5" customHeight="1" spans="1:11">
      <c r="A18" s="45"/>
      <c r="B18" s="47" t="s">
        <v>86</v>
      </c>
      <c r="C18" s="48" t="s">
        <v>87</v>
      </c>
      <c r="D18" s="49"/>
      <c r="E18" s="49"/>
      <c r="F18" s="52"/>
      <c r="G18" s="52"/>
      <c r="H18" s="52"/>
      <c r="I18" s="49"/>
      <c r="J18" s="52" t="s">
        <v>50</v>
      </c>
      <c r="K18" s="87">
        <v>10</v>
      </c>
    </row>
    <row r="19" ht="18" customHeight="1" spans="1:11">
      <c r="A19" s="53"/>
      <c r="B19" s="21" t="s">
        <v>88</v>
      </c>
      <c r="C19" s="21"/>
      <c r="D19" s="21"/>
      <c r="E19" s="21"/>
      <c r="F19" s="21"/>
      <c r="G19" s="21"/>
      <c r="H19" s="21"/>
      <c r="I19" s="21"/>
      <c r="J19" s="21"/>
      <c r="K19" s="21">
        <v>100</v>
      </c>
    </row>
    <row r="20" ht="45.75" customHeight="1" spans="1:11">
      <c r="A20" s="20" t="s">
        <v>89</v>
      </c>
      <c r="B20" s="31" t="s">
        <v>90</v>
      </c>
      <c r="C20" s="31"/>
      <c r="D20" s="31"/>
      <c r="E20" s="31"/>
      <c r="F20" s="31"/>
      <c r="G20" s="31"/>
      <c r="H20" s="31"/>
      <c r="I20" s="31"/>
      <c r="J20" s="31"/>
      <c r="K20" s="31"/>
    </row>
    <row r="21" ht="19.5" customHeight="1" spans="1:9">
      <c r="A21" s="54" t="s">
        <v>91</v>
      </c>
      <c r="B21" s="6" t="s">
        <v>92</v>
      </c>
      <c r="H21" s="55" t="s">
        <v>93</v>
      </c>
      <c r="I21" s="7" t="s">
        <v>100</v>
      </c>
    </row>
    <row r="23" ht="245.25" customHeight="1" spans="1:11">
      <c r="A23" s="56" t="s">
        <v>94</v>
      </c>
      <c r="B23" s="56"/>
      <c r="C23" s="56"/>
      <c r="D23" s="56"/>
      <c r="E23" s="56"/>
      <c r="F23" s="56"/>
      <c r="G23" s="56"/>
      <c r="H23" s="56"/>
      <c r="I23" s="56"/>
      <c r="J23" s="56"/>
      <c r="K23" s="56"/>
    </row>
  </sheetData>
  <mergeCells count="40">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4"/>
    <mergeCell ref="B15:B16"/>
    <mergeCell ref="C11:C12"/>
    <mergeCell ref="C13:C14"/>
    <mergeCell ref="D11:D12"/>
    <mergeCell ref="E11:E12"/>
    <mergeCell ref="I11:I12"/>
    <mergeCell ref="J11:J12"/>
    <mergeCell ref="K6:K8"/>
    <mergeCell ref="K11:K12"/>
  </mergeCells>
  <dataValidations count="1">
    <dataValidation type="list" allowBlank="1" showInputMessage="1" showErrorMessage="1" sqref="J13:J18">
      <formula1>"完成,未完成"</formula1>
    </dataValidation>
  </dataValidations>
  <printOptions horizontalCentered="1" verticalCentered="1"/>
  <pageMargins left="0.393055555555556" right="0.393055555555556" top="0.354166666666667" bottom="0.354166666666667" header="0.313888888888889" footer="0.313888888888889"/>
  <pageSetup paperSize="9" scale="82"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R25"/>
  <sheetViews>
    <sheetView topLeftCell="A17" workbookViewId="0">
      <selection activeCell="D39" sqref="D39"/>
    </sheetView>
  </sheetViews>
  <sheetFormatPr defaultColWidth="8.375" defaultRowHeight="15" customHeight="1"/>
  <cols>
    <col min="1" max="1" width="8" style="5" customWidth="1"/>
    <col min="2" max="2" width="11.625" style="6" customWidth="1"/>
    <col min="3" max="3" width="11.625" style="7" customWidth="1"/>
    <col min="4" max="4" width="11"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C3" s="11" t="s">
        <v>3</v>
      </c>
      <c r="D3" s="11"/>
      <c r="E3" s="12"/>
      <c r="F3" s="12"/>
      <c r="G3" s="12"/>
      <c r="H3" s="12"/>
      <c r="J3" s="11" t="s">
        <v>4</v>
      </c>
      <c r="K3" s="11"/>
    </row>
    <row r="4" s="3" customFormat="1" ht="39" customHeight="1" spans="1:11">
      <c r="A4" s="13" t="s">
        <v>5</v>
      </c>
      <c r="B4" s="14" t="s">
        <v>6</v>
      </c>
      <c r="C4" s="15" t="s">
        <v>199</v>
      </c>
      <c r="D4" s="16"/>
      <c r="E4" s="17" t="s">
        <v>8</v>
      </c>
      <c r="F4" s="18" t="s">
        <v>9</v>
      </c>
      <c r="G4" s="19"/>
      <c r="H4" s="14" t="s">
        <v>10</v>
      </c>
      <c r="I4" s="58" t="s">
        <v>3</v>
      </c>
      <c r="J4" s="36"/>
      <c r="K4" s="37"/>
    </row>
    <row r="5" s="4" customFormat="1" ht="22.5" customHeight="1" spans="1:11">
      <c r="A5" s="20" t="s">
        <v>11</v>
      </c>
      <c r="B5" s="21" t="s">
        <v>12</v>
      </c>
      <c r="C5" s="21"/>
      <c r="D5" s="21"/>
      <c r="E5" s="22" t="s">
        <v>13</v>
      </c>
      <c r="F5" s="23"/>
      <c r="G5" s="24"/>
      <c r="H5" s="22" t="s">
        <v>14</v>
      </c>
      <c r="I5" s="23"/>
      <c r="J5" s="24"/>
      <c r="K5" s="51" t="s">
        <v>15</v>
      </c>
    </row>
    <row r="6" ht="22.5" customHeight="1" spans="1:11">
      <c r="A6" s="20"/>
      <c r="B6" s="25" t="s">
        <v>16</v>
      </c>
      <c r="C6" s="26" t="s">
        <v>198</v>
      </c>
      <c r="D6" s="26"/>
      <c r="E6" s="27" t="s">
        <v>18</v>
      </c>
      <c r="F6" s="28" t="s">
        <v>200</v>
      </c>
      <c r="G6" s="29"/>
      <c r="H6" s="27" t="s">
        <v>20</v>
      </c>
      <c r="I6" s="28" t="s">
        <v>200</v>
      </c>
      <c r="J6" s="59"/>
      <c r="K6" s="60">
        <f>+I6/C6</f>
        <v>0.6472</v>
      </c>
    </row>
    <row r="7" ht="22.5" customHeight="1" spans="1:11">
      <c r="A7" s="20"/>
      <c r="B7" s="30" t="s">
        <v>21</v>
      </c>
      <c r="C7" s="26" t="s">
        <v>198</v>
      </c>
      <c r="D7" s="26"/>
      <c r="E7" s="30" t="s">
        <v>21</v>
      </c>
      <c r="F7" s="28" t="s">
        <v>200</v>
      </c>
      <c r="G7" s="29"/>
      <c r="H7" s="30" t="s">
        <v>21</v>
      </c>
      <c r="I7" s="28" t="s">
        <v>200</v>
      </c>
      <c r="J7" s="59"/>
      <c r="K7" s="60"/>
    </row>
    <row r="8" ht="22.5" customHeight="1" spans="1:11">
      <c r="A8" s="20"/>
      <c r="B8" s="31" t="s">
        <v>22</v>
      </c>
      <c r="C8" s="32"/>
      <c r="D8" s="32"/>
      <c r="E8" s="31" t="s">
        <v>22</v>
      </c>
      <c r="F8" s="28"/>
      <c r="G8" s="29"/>
      <c r="H8" s="31" t="s">
        <v>22</v>
      </c>
      <c r="I8" s="61"/>
      <c r="J8" s="62"/>
      <c r="K8" s="60"/>
    </row>
    <row r="9" ht="30" customHeight="1" spans="1:11">
      <c r="A9" s="20" t="s">
        <v>23</v>
      </c>
      <c r="B9" s="33" t="s">
        <v>24</v>
      </c>
      <c r="C9" s="34"/>
      <c r="D9" s="34"/>
      <c r="E9" s="35"/>
      <c r="F9" s="22" t="s">
        <v>25</v>
      </c>
      <c r="G9" s="23"/>
      <c r="H9" s="23"/>
      <c r="I9" s="23"/>
      <c r="J9" s="24"/>
      <c r="K9" s="14" t="s">
        <v>26</v>
      </c>
    </row>
    <row r="10" ht="30" customHeight="1" spans="1:11">
      <c r="A10" s="20"/>
      <c r="B10" s="15" t="s">
        <v>201</v>
      </c>
      <c r="C10" s="36"/>
      <c r="D10" s="36"/>
      <c r="E10" s="36"/>
      <c r="F10" s="52" t="s">
        <v>202</v>
      </c>
      <c r="G10" s="52"/>
      <c r="H10" s="52"/>
      <c r="I10" s="52"/>
      <c r="J10" s="52"/>
      <c r="K10" s="26" t="s">
        <v>77</v>
      </c>
    </row>
    <row r="11" ht="30" customHeight="1" spans="1:11">
      <c r="A11" s="40" t="s">
        <v>30</v>
      </c>
      <c r="B11" s="41" t="s">
        <v>31</v>
      </c>
      <c r="C11" s="41" t="s">
        <v>32</v>
      </c>
      <c r="D11" s="21" t="s">
        <v>33</v>
      </c>
      <c r="E11" s="41" t="s">
        <v>34</v>
      </c>
      <c r="F11" s="42" t="s">
        <v>35</v>
      </c>
      <c r="G11" s="43"/>
      <c r="H11" s="44"/>
      <c r="I11" s="41" t="s">
        <v>36</v>
      </c>
      <c r="J11" s="64" t="s">
        <v>37</v>
      </c>
      <c r="K11" s="47" t="s">
        <v>38</v>
      </c>
    </row>
    <row r="12" ht="30" customHeight="1" spans="1:11">
      <c r="A12" s="45"/>
      <c r="B12" s="46"/>
      <c r="C12" s="46"/>
      <c r="D12" s="21"/>
      <c r="E12" s="46"/>
      <c r="F12" s="14" t="s">
        <v>39</v>
      </c>
      <c r="G12" s="14" t="s">
        <v>40</v>
      </c>
      <c r="H12" s="14" t="s">
        <v>41</v>
      </c>
      <c r="I12" s="46"/>
      <c r="J12" s="65"/>
      <c r="K12" s="47"/>
    </row>
    <row r="13" ht="96.75" customHeight="1" spans="1:11">
      <c r="A13" s="45"/>
      <c r="B13" s="47" t="s">
        <v>42</v>
      </c>
      <c r="C13" s="48" t="s">
        <v>43</v>
      </c>
      <c r="D13" s="49" t="s">
        <v>203</v>
      </c>
      <c r="E13" s="49" t="s">
        <v>204</v>
      </c>
      <c r="F13" s="93" t="s">
        <v>83</v>
      </c>
      <c r="G13" s="93" t="s">
        <v>197</v>
      </c>
      <c r="H13" s="93" t="s">
        <v>85</v>
      </c>
      <c r="I13" s="129" t="s">
        <v>198</v>
      </c>
      <c r="J13" s="48" t="s">
        <v>50</v>
      </c>
      <c r="K13" s="66">
        <v>13</v>
      </c>
    </row>
    <row r="14" ht="63" customHeight="1" spans="1:11">
      <c r="A14" s="45"/>
      <c r="B14" s="21"/>
      <c r="C14" s="48" t="s">
        <v>54</v>
      </c>
      <c r="D14" s="49" t="s">
        <v>205</v>
      </c>
      <c r="E14" s="49" t="s">
        <v>206</v>
      </c>
      <c r="F14" s="50" t="s">
        <v>67</v>
      </c>
      <c r="G14" s="50"/>
      <c r="H14" s="50" t="s">
        <v>207</v>
      </c>
      <c r="I14" s="48" t="s">
        <v>190</v>
      </c>
      <c r="J14" s="48" t="s">
        <v>50</v>
      </c>
      <c r="K14" s="75">
        <v>13</v>
      </c>
    </row>
    <row r="15" ht="28.5" customHeight="1" spans="1:11">
      <c r="A15" s="45"/>
      <c r="B15" s="21"/>
      <c r="C15" s="48" t="s">
        <v>64</v>
      </c>
      <c r="D15" s="49" t="s">
        <v>208</v>
      </c>
      <c r="E15" s="49" t="s">
        <v>209</v>
      </c>
      <c r="F15" s="93" t="s">
        <v>210</v>
      </c>
      <c r="G15" s="50" t="s">
        <v>96</v>
      </c>
      <c r="H15" s="50" t="s">
        <v>211</v>
      </c>
      <c r="I15" s="48" t="s">
        <v>190</v>
      </c>
      <c r="J15" s="48" t="s">
        <v>50</v>
      </c>
      <c r="K15" s="75">
        <v>12</v>
      </c>
    </row>
    <row r="16" customHeight="1" spans="1:11">
      <c r="A16" s="45"/>
      <c r="B16" s="21"/>
      <c r="C16" s="48" t="s">
        <v>69</v>
      </c>
      <c r="D16" s="49" t="s">
        <v>212</v>
      </c>
      <c r="E16" s="49" t="s">
        <v>212</v>
      </c>
      <c r="F16" s="50" t="s">
        <v>67</v>
      </c>
      <c r="G16" s="50"/>
      <c r="H16" s="50" t="s">
        <v>213</v>
      </c>
      <c r="I16" s="48" t="s">
        <v>190</v>
      </c>
      <c r="J16" s="48" t="s">
        <v>50</v>
      </c>
      <c r="K16" s="75">
        <v>12</v>
      </c>
    </row>
    <row r="17" ht="50.25" customHeight="1" spans="1:11">
      <c r="A17" s="45"/>
      <c r="B17" s="47" t="s">
        <v>72</v>
      </c>
      <c r="C17" s="48" t="s">
        <v>131</v>
      </c>
      <c r="D17" s="49" t="s">
        <v>214</v>
      </c>
      <c r="E17" s="49" t="s">
        <v>215</v>
      </c>
      <c r="F17" s="129" t="s">
        <v>46</v>
      </c>
      <c r="G17" s="93" t="s">
        <v>198</v>
      </c>
      <c r="H17" s="93" t="s">
        <v>85</v>
      </c>
      <c r="I17" s="129" t="s">
        <v>198</v>
      </c>
      <c r="J17" s="48" t="s">
        <v>50</v>
      </c>
      <c r="K17" s="75">
        <v>15</v>
      </c>
    </row>
    <row r="18" ht="27.75" customHeight="1" spans="1:11">
      <c r="A18" s="45"/>
      <c r="B18" s="21"/>
      <c r="C18" s="48" t="s">
        <v>117</v>
      </c>
      <c r="D18" s="49" t="s">
        <v>216</v>
      </c>
      <c r="E18" s="49" t="s">
        <v>217</v>
      </c>
      <c r="F18" s="50" t="s">
        <v>67</v>
      </c>
      <c r="G18" s="50"/>
      <c r="H18" s="50" t="s">
        <v>218</v>
      </c>
      <c r="I18" s="48" t="s">
        <v>190</v>
      </c>
      <c r="J18" s="48" t="s">
        <v>50</v>
      </c>
      <c r="K18" s="75">
        <v>15</v>
      </c>
    </row>
    <row r="19" ht="35.25" customHeight="1" spans="1:11">
      <c r="A19" s="45"/>
      <c r="B19" s="51" t="s">
        <v>79</v>
      </c>
      <c r="C19" s="48" t="s">
        <v>80</v>
      </c>
      <c r="D19" s="49" t="s">
        <v>219</v>
      </c>
      <c r="E19" s="49" t="s">
        <v>220</v>
      </c>
      <c r="F19" s="93" t="s">
        <v>83</v>
      </c>
      <c r="G19" s="93" t="s">
        <v>197</v>
      </c>
      <c r="H19" s="93" t="s">
        <v>85</v>
      </c>
      <c r="I19" s="129" t="s">
        <v>198</v>
      </c>
      <c r="J19" s="48" t="s">
        <v>50</v>
      </c>
      <c r="K19" s="75">
        <v>10</v>
      </c>
    </row>
    <row r="20" ht="28.5" customHeight="1" spans="1:11">
      <c r="A20" s="45"/>
      <c r="B20" s="47" t="s">
        <v>86</v>
      </c>
      <c r="C20" s="48" t="s">
        <v>87</v>
      </c>
      <c r="D20" s="49"/>
      <c r="E20" s="49"/>
      <c r="F20" s="52"/>
      <c r="G20" s="52"/>
      <c r="H20" s="52"/>
      <c r="I20" s="49"/>
      <c r="J20" s="48" t="s">
        <v>50</v>
      </c>
      <c r="K20" s="75">
        <v>10</v>
      </c>
    </row>
    <row r="21" ht="18" customHeight="1" spans="1:11">
      <c r="A21" s="53"/>
      <c r="B21" s="21" t="s">
        <v>88</v>
      </c>
      <c r="C21" s="21"/>
      <c r="D21" s="21"/>
      <c r="E21" s="21"/>
      <c r="F21" s="21"/>
      <c r="G21" s="21"/>
      <c r="H21" s="21"/>
      <c r="I21" s="21"/>
      <c r="J21" s="21"/>
      <c r="K21" s="21">
        <v>100</v>
      </c>
    </row>
    <row r="22" ht="45.75" customHeight="1" spans="1:11">
      <c r="A22" s="20" t="s">
        <v>89</v>
      </c>
      <c r="B22" s="31" t="s">
        <v>90</v>
      </c>
      <c r="C22" s="31"/>
      <c r="D22" s="31"/>
      <c r="E22" s="31"/>
      <c r="F22" s="31"/>
      <c r="G22" s="31"/>
      <c r="H22" s="31"/>
      <c r="I22" s="31"/>
      <c r="J22" s="31"/>
      <c r="K22" s="31"/>
    </row>
    <row r="23" ht="19.5" customHeight="1" spans="1:9">
      <c r="A23" s="54" t="s">
        <v>91</v>
      </c>
      <c r="B23" s="6" t="s">
        <v>92</v>
      </c>
      <c r="H23" s="55" t="s">
        <v>93</v>
      </c>
      <c r="I23" s="55" t="s">
        <v>100</v>
      </c>
    </row>
    <row r="25" ht="201.75" customHeight="1" spans="1:11">
      <c r="A25" s="56" t="s">
        <v>94</v>
      </c>
      <c r="B25" s="56"/>
      <c r="C25" s="56"/>
      <c r="D25" s="56"/>
      <c r="E25" s="56"/>
      <c r="F25" s="56"/>
      <c r="G25" s="56"/>
      <c r="H25" s="56"/>
      <c r="I25" s="56"/>
      <c r="J25" s="56"/>
      <c r="K25" s="56"/>
    </row>
  </sheetData>
  <mergeCells count="3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1">
    <dataValidation type="list" allowBlank="1" showInputMessage="1" showErrorMessage="1" sqref="J13:J20">
      <formula1>"完成,未完成"</formula1>
    </dataValidation>
  </dataValidations>
  <pageMargins left="0.699305555555556" right="0.699305555555556" top="0.75" bottom="0.75" header="0.3" footer="0.3"/>
  <pageSetup paperSize="9"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56</vt:i4>
      </vt:variant>
    </vt:vector>
  </HeadingPairs>
  <TitlesOfParts>
    <vt:vector size="56" baseType="lpstr">
      <vt:lpstr>高阳县困难残疾人生活补贴和重度残疾人护理补贴</vt:lpstr>
      <vt:lpstr>两残</vt:lpstr>
      <vt:lpstr>民政局社会救助人员管理（劳务派遣）</vt:lpstr>
      <vt:lpstr>民政局乡镇民政事务管理（劳务派遣）</vt:lpstr>
      <vt:lpstr>民政局婚姻登记办理（劳务派遣）</vt:lpstr>
      <vt:lpstr>民政局殡葬管理</vt:lpstr>
      <vt:lpstr>民政局春节慰问</vt:lpstr>
      <vt:lpstr>艾滋病</vt:lpstr>
      <vt:lpstr>临时救助1</vt:lpstr>
      <vt:lpstr>临时救助</vt:lpstr>
      <vt:lpstr>城乡居民最低生活保障</vt:lpstr>
      <vt:lpstr>低保2</vt:lpstr>
      <vt:lpstr>低保3</vt:lpstr>
      <vt:lpstr>低保4</vt:lpstr>
      <vt:lpstr>低保5</vt:lpstr>
      <vt:lpstr>低保6</vt:lpstr>
      <vt:lpstr>城乡特困人员</vt:lpstr>
      <vt:lpstr>特困</vt:lpstr>
      <vt:lpstr>特困2</vt:lpstr>
      <vt:lpstr>困难失能高龄老人</vt:lpstr>
      <vt:lpstr>孤儿</vt:lpstr>
      <vt:lpstr>孤儿2</vt:lpstr>
      <vt:lpstr>低保核查</vt:lpstr>
      <vt:lpstr>婚姻登记</vt:lpstr>
      <vt:lpstr>专线通讯费</vt:lpstr>
      <vt:lpstr>购买服务</vt:lpstr>
      <vt:lpstr>养老院</vt:lpstr>
      <vt:lpstr>孤儿助学金</vt:lpstr>
      <vt:lpstr>孤儿专款1</vt:lpstr>
      <vt:lpstr>流浪乞讨</vt:lpstr>
      <vt:lpstr>流浪乞讨1</vt:lpstr>
      <vt:lpstr>养老服务体系</vt:lpstr>
      <vt:lpstr>养老服务体系1</vt:lpstr>
      <vt:lpstr>养老服务体系3</vt:lpstr>
      <vt:lpstr>养老服务体系4</vt:lpstr>
      <vt:lpstr>养老服务体系2</vt:lpstr>
      <vt:lpstr>蒲口镇西陶口村</vt:lpstr>
      <vt:lpstr>低保核查2</vt:lpstr>
      <vt:lpstr>专项福利彩票公益金</vt:lpstr>
      <vt:lpstr>殡葬设施建设补助资金</vt:lpstr>
      <vt:lpstr>民政局行政楼租金</vt:lpstr>
      <vt:lpstr>脱贫攻坚成效考核经费</vt:lpstr>
      <vt:lpstr>城区街道、路牌设置资金</vt:lpstr>
      <vt:lpstr>高阳县未成年人保护站经费</vt:lpstr>
      <vt:lpstr>特困人员居家适老化改造项目资金</vt:lpstr>
      <vt:lpstr>彩票公益金</vt:lpstr>
      <vt:lpstr>专项福利彩票公益金2</vt:lpstr>
      <vt:lpstr>民政局清理联社贷款</vt:lpstr>
      <vt:lpstr>2022年高阳县地图制作经费 </vt:lpstr>
      <vt:lpstr>民政局管道维修资金</vt:lpstr>
      <vt:lpstr>养老十四五专项规划编制资金</vt:lpstr>
      <vt:lpstr>殡葬十四五国土空间规划资金</vt:lpstr>
      <vt:lpstr>婚姻登记信息化建设资金</vt:lpstr>
      <vt:lpstr>特殊困难老年人家庭适老化改造</vt:lpstr>
      <vt:lpstr>医养结合养老公寓建设项目</vt:lpstr>
      <vt:lpstr>Sheet56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2025-02-05T16:42:56Z</dcterms:created>
  <dcterms:modified xsi:type="dcterms:W3CDTF">2025-02-05T16:49:48Z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0D77A5D33DAD45A1B91F944FF6416BAD</vt:lpwstr>
  </property>
  <property fmtid="{D5CDD505-2E9C-101B-9397-08002B2CF9AE}" pid="3" name="KSOProductBuildVer">
    <vt:lpwstr>2052-9.1.0.4337</vt:lpwstr>
  </property>
</Properties>
</file>