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3775" windowHeight="12375" tabRatio="736" firstSheet="29" activeTab="1"/>
  </bookViews>
  <sheets>
    <sheet name="交通局公交运营补贴" sheetId="17" r:id="rId1"/>
    <sheet name="交通局农村公路养护" sheetId="18" r:id="rId2"/>
    <sheet name="交通行政执法经费" sheetId="19" r:id="rId3"/>
    <sheet name="交通局第一次全国自然灾害综合风险普查经费" sheetId="20" r:id="rId4"/>
    <sheet name="交通局燃气管道报装项目" sheetId="21" r:id="rId5"/>
    <sheet name="“四好农村路”示范县创建" sheetId="22" r:id="rId6"/>
    <sheet name="高阳县东环路（津保南线-保沧线段）改建工程" sheetId="23" r:id="rId7"/>
    <sheet name="冀财债 2022 13号 2022年第二批新增政府债劵资金" sheetId="25" r:id="rId8"/>
    <sheet name="高阳县保沧高速出口南侧绿化工程资金" sheetId="26" r:id="rId9"/>
    <sheet name="国道G336保沧界至高阳县城段前期费用" sheetId="27" r:id="rId10"/>
    <sheet name="交通局高阳县高速引线绿化养护项目" sheetId="28" r:id="rId11"/>
    <sheet name="冀财建 2022 57号 2022年农村道路客运" sheetId="29" r:id="rId12"/>
    <sheet name="冀财建 2022 57号 2022年农村道路客运补贴" sheetId="30" r:id="rId13"/>
    <sheet name="冀财建 2022 57号 2022年城市交通发展奖励资金" sheetId="31" r:id="rId14"/>
    <sheet name="冀财建 2022 85号 2022年中央车辆" sheetId="32" r:id="rId15"/>
    <sheet name="高阳县津石高速高阳西-宏润大街及津石高速高阳北-砖厂路工程费" sheetId="33" r:id="rId16"/>
    <sheet name="应对新冠肺炎疫情防控监控设备安装补助资金" sheetId="34" r:id="rId17"/>
    <sheet name="应对新冠肺炎疫情防控物资补助资金" sheetId="35" r:id="rId18"/>
    <sheet name="应对新冠肺炎疫情防控河北健康码与身份证绑定查验设备安装补助资金" sheetId="36" r:id="rId19"/>
    <sheet name="Y396容蠡线至陶口公路改建工程占用规划林地所需费用" sheetId="37" r:id="rId20"/>
    <sheet name="交通局房屋租赁费" sheetId="38" r:id="rId21"/>
    <sheet name="交通局房屋租赁费（2022年）" sheetId="39" r:id="rId22"/>
    <sheet name="冀财建 2021 163号 县级城乡客运一体化试点补助 " sheetId="40" r:id="rId23"/>
    <sheet name="冀财建 2021 205号 提前下达2022年中央车辆购置税" sheetId="41" r:id="rId24"/>
    <sheet name="冀财建 2021 239号 提前下达2022年普通国省干线公路" sheetId="42" r:id="rId25"/>
    <sheet name="冀财建 2021 238号 提前下达2022年农村公路建设养护" sheetId="43" r:id="rId26"/>
    <sheet name="冀财建 2021 238号 提前下达2022年农村公路" sheetId="44" r:id="rId27"/>
    <sheet name="冀财建 2021 238号 提前下达2022年农村" sheetId="45" r:id="rId28"/>
    <sheet name="冀财建 2021 196号 提前下达2022年成品油税费" sheetId="46" r:id="rId29"/>
    <sheet name="冀财建 2021 196号 提前下达2022年成品油税费改革" sheetId="47" r:id="rId30"/>
    <sheet name="县级乡村道路耕地占用税" sheetId="48" r:id="rId31"/>
    <sheet name="冀财债【2022】30号 2022年第六批新增政府债劵资金" sheetId="49" r:id="rId32"/>
  </sheets>
  <definedNames>
    <definedName name="_xlnm.Print_Area" localSheetId="5">“四好农村路”示范县创建!$A$2:$K$22</definedName>
    <definedName name="_xlnm.Print_Area" localSheetId="19">Y396容蠡线至陶口公路改建工程占用规划林地所需费用!$A$2:$K$22</definedName>
    <definedName name="_xlnm.Print_Area" localSheetId="8">高阳县保沧高速出口南侧绿化工程资金!$A$2:$K$22</definedName>
    <definedName name="_xlnm.Print_Area" localSheetId="6">'高阳县东环路（津保南线-保沧线段）改建工程'!$A$2:$K$22</definedName>
    <definedName name="_xlnm.Print_Area" localSheetId="15">'高阳县津石高速高阳西-宏润大街及津石高速高阳北-砖厂路工程费'!$A$2:$K$22</definedName>
    <definedName name="_xlnm.Print_Area" localSheetId="9">国道G336保沧界至高阳县城段前期费用!$A$2:$K$22</definedName>
    <definedName name="_xlnm.Print_Area" localSheetId="22">'冀财建 2021 163号 县级城乡客运一体化试点补助 '!$A$2:$K$22</definedName>
    <definedName name="_xlnm.Print_Area" localSheetId="28">'冀财建 2021 196号 提前下达2022年成品油税费'!$A$2:$K$20</definedName>
    <definedName name="_xlnm.Print_Area" localSheetId="29">'冀财建 2021 196号 提前下达2022年成品油税费改革'!$A$2:$K$20</definedName>
    <definedName name="_xlnm.Print_Area" localSheetId="23">'冀财建 2021 205号 提前下达2022年中央车辆购置税'!$A$2:$K$22</definedName>
    <definedName name="_xlnm.Print_Area" localSheetId="27">'冀财建 2021 238号 提前下达2022年农村'!$A$2:$K$20</definedName>
    <definedName name="_xlnm.Print_Area" localSheetId="26">'冀财建 2021 238号 提前下达2022年农村公路'!$A$2:$K$20</definedName>
    <definedName name="_xlnm.Print_Area" localSheetId="25">'冀财建 2021 238号 提前下达2022年农村公路建设养护'!$A$2:$K$20</definedName>
    <definedName name="_xlnm.Print_Area" localSheetId="24">'冀财建 2021 239号 提前下达2022年普通国省干线公路'!$A$2:$K$20</definedName>
    <definedName name="_xlnm.Print_Area" localSheetId="13">'冀财建 2022 57号 2022年城市交通发展奖励资金'!$A$2:$K$22</definedName>
    <definedName name="_xlnm.Print_Area" localSheetId="11">'冀财建 2022 57号 2022年农村道路客运'!$A$2:$K$22</definedName>
    <definedName name="_xlnm.Print_Area" localSheetId="12">'冀财建 2022 57号 2022年农村道路客运补贴'!$A$2:$K$22</definedName>
    <definedName name="_xlnm.Print_Area" localSheetId="14">'冀财建 2022 85号 2022年中央车辆'!$A$2:$K$22</definedName>
    <definedName name="_xlnm.Print_Area" localSheetId="7">'冀财债 2022 13号 2022年第二批新增政府债劵资金'!$A$2:$K$22</definedName>
    <definedName name="_xlnm.Print_Area" localSheetId="31">'冀财债【2022】30号 2022年第六批新增政府债劵资金'!$A$2:$K$22</definedName>
    <definedName name="_xlnm.Print_Area" localSheetId="2">交通行政执法经费!$A$2:$K$22</definedName>
    <definedName name="_xlnm.Print_Area" localSheetId="3">交通局第一次全国自然灾害综合风险普查经费!$A$2:$K$22</definedName>
    <definedName name="_xlnm.Print_Area" localSheetId="20">交通局房屋租赁费!$A$2:$K$22</definedName>
    <definedName name="_xlnm.Print_Area" localSheetId="21">'交通局房屋租赁费（2022年）'!$A$2:$K$22</definedName>
    <definedName name="_xlnm.Print_Area" localSheetId="10">交通局高阳县高速引线绿化养护项目!$A$2:$K$22</definedName>
    <definedName name="_xlnm.Print_Area" localSheetId="0">交通局公交运营补贴!$A$2:$K$22</definedName>
    <definedName name="_xlnm.Print_Area" localSheetId="1">交通局农村公路养护!$A$2:$K$22</definedName>
    <definedName name="_xlnm.Print_Area" localSheetId="4">交通局燃气管道报装项目!$A$2:$K$22</definedName>
    <definedName name="_xlnm.Print_Area" localSheetId="30">县级乡村道路耕地占用税!$A$2:$K$22</definedName>
    <definedName name="_xlnm.Print_Area" localSheetId="18">应对新冠肺炎疫情防控河北健康码与身份证绑定查验设备安装补助资金!$A$2:$K$22</definedName>
    <definedName name="_xlnm.Print_Area" localSheetId="16">应对新冠肺炎疫情防控监控设备安装补助资金!$A$2:$K$22</definedName>
    <definedName name="_xlnm.Print_Area" localSheetId="17">应对新冠肺炎疫情防控物资补助资金!$A$2:$K$22</definedName>
  </definedNames>
  <calcPr calcId="125725"/>
</workbook>
</file>

<file path=xl/calcChain.xml><?xml version="1.0" encoding="utf-8"?>
<calcChain xmlns="http://schemas.openxmlformats.org/spreadsheetml/2006/main">
  <c r="K20" i="49"/>
  <c r="K6"/>
  <c r="K18" i="47"/>
  <c r="K6"/>
  <c r="K18" i="46"/>
  <c r="K6"/>
  <c r="K18" i="45"/>
  <c r="K6"/>
  <c r="K18" i="44"/>
  <c r="K6"/>
  <c r="K18" i="43"/>
  <c r="K6"/>
  <c r="K18" i="42"/>
  <c r="K6"/>
  <c r="K20" i="41"/>
  <c r="K6"/>
  <c r="K20" i="40"/>
  <c r="K6"/>
  <c r="K20" i="39"/>
  <c r="K6"/>
  <c r="K20" i="38"/>
  <c r="K6"/>
  <c r="K20" i="37"/>
  <c r="K6"/>
  <c r="K20" i="36"/>
  <c r="K6"/>
  <c r="K20" i="35"/>
  <c r="K6"/>
  <c r="K20" i="34"/>
  <c r="K6"/>
  <c r="K20" i="33"/>
  <c r="K6"/>
  <c r="K20" i="32"/>
  <c r="K6"/>
  <c r="K20" i="31"/>
  <c r="K6"/>
  <c r="K20" i="30"/>
  <c r="K6"/>
  <c r="K20" i="29"/>
  <c r="K6"/>
  <c r="K20" i="28"/>
  <c r="K6"/>
  <c r="K20" i="27"/>
  <c r="K6"/>
  <c r="K20" i="26"/>
  <c r="K6"/>
  <c r="K20" i="25"/>
  <c r="K6"/>
  <c r="K20" i="23"/>
  <c r="K6"/>
  <c r="K20" i="22"/>
  <c r="K6"/>
  <c r="K20" i="21"/>
  <c r="K6"/>
  <c r="K20" i="20"/>
  <c r="K6"/>
  <c r="K20" i="19"/>
  <c r="K6"/>
  <c r="K20" i="18"/>
  <c r="K6"/>
  <c r="K20" i="17"/>
  <c r="K6"/>
</calcChain>
</file>

<file path=xl/sharedStrings.xml><?xml version="1.0" encoding="utf-8"?>
<sst xmlns="http://schemas.openxmlformats.org/spreadsheetml/2006/main" count="3079" uniqueCount="329">
  <si>
    <r>
      <rPr>
        <sz val="12"/>
        <rFont val="宋体"/>
        <charset val="134"/>
      </rPr>
      <t>附件</t>
    </r>
    <r>
      <rPr>
        <sz val="12"/>
        <rFont val="Times New Roman"/>
        <family val="1"/>
      </rPr>
      <t>1</t>
    </r>
  </si>
  <si>
    <t>高阳县2022年度预算项目绩效自评表</t>
  </si>
  <si>
    <t>填报单位：</t>
  </si>
  <si>
    <t>金额单位：万元</t>
  </si>
  <si>
    <t>一、基本情况</t>
  </si>
  <si>
    <t>项目名称</t>
  </si>
  <si>
    <t>交通局公交运营补贴</t>
  </si>
  <si>
    <t>项目级次</t>
  </si>
  <si>
    <t>实施（主管）单位</t>
  </si>
  <si>
    <t>348001-高阳县交通运输局（高阳县交通运输局综合执法大队）</t>
  </si>
  <si>
    <t>二、预算执行情况</t>
  </si>
  <si>
    <t>预算安排情况
（调整后）</t>
  </si>
  <si>
    <t>资金到位情况</t>
  </si>
  <si>
    <t>资金执行情况</t>
  </si>
  <si>
    <t>预算执行进度</t>
  </si>
  <si>
    <t>预算数</t>
  </si>
  <si>
    <t>到位数</t>
  </si>
  <si>
    <t>执行数</t>
  </si>
  <si>
    <t>其中：财政资金</t>
  </si>
  <si>
    <t>其他</t>
  </si>
  <si>
    <t>三、目标完成情况</t>
  </si>
  <si>
    <t>年度预期目标</t>
  </si>
  <si>
    <t>具体完成情况</t>
  </si>
  <si>
    <t>总体完成率</t>
  </si>
  <si>
    <t>完成对公交公司的运营补贴，保障公交公司正常运营，方便群众出行。有效防止大气污染，改善空气质量。</t>
  </si>
  <si>
    <r>
      <rPr>
        <sz val="9"/>
        <rFont val="宋体"/>
        <charset val="134"/>
      </rPr>
      <t>1</t>
    </r>
    <r>
      <rPr>
        <sz val="9"/>
        <rFont val="宋体"/>
        <charset val="134"/>
      </rPr>
      <t>00%</t>
    </r>
  </si>
  <si>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</si>
  <si>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</si>
  <si>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</si>
  <si>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</si>
  <si>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</si>
  <si>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</si>
  <si>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</si>
  <si>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</si>
  <si>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</si>
  <si>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</si>
  <si>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</si>
  <si>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</si>
  <si>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</si>
  <si>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</si>
  <si>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完成营运里程</t>
  </si>
  <si>
    <t>全年预计营运里程</t>
  </si>
  <si>
    <t>=</t>
  </si>
  <si>
    <t>万公里</t>
  </si>
  <si>
    <r>
      <rPr>
        <sz val="9"/>
        <rFont val="宋体"/>
        <charset val="134"/>
      </rPr>
      <t>1</t>
    </r>
    <r>
      <rPr>
        <sz val="9"/>
        <rFont val="宋体"/>
        <charset val="134"/>
      </rPr>
      <t>80</t>
    </r>
  </si>
  <si>
    <t>完成</t>
  </si>
  <si>
    <t>质量指标</t>
  </si>
  <si>
    <t>质量达标率</t>
  </si>
  <si>
    <t>公交班车保证正班正点，保障居民出行。</t>
  </si>
  <si>
    <t>≥</t>
  </si>
  <si>
    <t>%</t>
  </si>
  <si>
    <r>
      <rPr>
        <sz val="9"/>
        <rFont val="宋体"/>
        <charset val="134"/>
      </rPr>
      <t>9</t>
    </r>
    <r>
      <rPr>
        <sz val="9"/>
        <rFont val="宋体"/>
        <charset val="134"/>
      </rPr>
      <t>8%</t>
    </r>
  </si>
  <si>
    <t>时效指标</t>
  </si>
  <si>
    <t>资金及时拨付率</t>
  </si>
  <si>
    <t>成本指标</t>
  </si>
  <si>
    <t>成本控制率</t>
  </si>
  <si>
    <t>实际支出占预算金额的比例</t>
  </si>
  <si>
    <t>≤</t>
  </si>
  <si>
    <t>效益指标
（30）</t>
  </si>
  <si>
    <t>可持续影响指标</t>
  </si>
  <si>
    <t>工作开展的持续性</t>
  </si>
  <si>
    <t>反映工作是否持续开展</t>
  </si>
  <si>
    <t>满意度指标
（10）</t>
  </si>
  <si>
    <t>满意度指标</t>
  </si>
  <si>
    <t>服务群众满意度</t>
  </si>
  <si>
    <t>调查中满意和较满意的人数占调查总数的百分比</t>
  </si>
  <si>
    <r>
      <rPr>
        <sz val="9"/>
        <rFont val="宋体"/>
        <charset val="134"/>
      </rPr>
      <t>9</t>
    </r>
    <r>
      <rPr>
        <sz val="9"/>
        <rFont val="宋体"/>
        <charset val="134"/>
      </rPr>
      <t>1%</t>
    </r>
  </si>
  <si>
    <t>预算执行率
（10）</t>
  </si>
  <si>
    <t>预算执行率</t>
  </si>
  <si>
    <t>未完成</t>
  </si>
  <si>
    <t>自评总分</t>
  </si>
  <si>
    <t>五、存在问题、原因及下一步整改措施</t>
  </si>
  <si>
    <t>（主要填写项目绩效存在问题及原因分析，下一步拟采取的纠偏措施及对策建议，项目绩效目标指标设定存在的问题及修改完善措施）</t>
  </si>
  <si>
    <t>填报人：</t>
  </si>
  <si>
    <t>联系电话：</t>
  </si>
  <si>
    <t>说明：1.预算项目自评总分由各单项指标的自评得分合计而成，满分为100分。
      2.实际完成值，即填写某项指标截止预算年度末的完成情况；单项指标完成情况，根据下拉菜单选择“完成”或“未完成”。
      3.当年预算未执行，年终预算调减为0或财政收回全部资金的项目，以及当年重复申报或细化为其他项目的，预算数填0，到位数、执行数、指标完成情况、自评得分等其他内容不再填报，直接保存提交。
      4.当年预算未执行，年终结转下年的项目，资金执行数填0，绩效指标填“未完成”，自评得分填0；当年预算部分执行，剩余资金结转下年的项目，资金执行数、指标完成情况如实填写，自评得分应小于100分。
      5.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6.“预算执行进度”由系统自动生成，计算公式为：预算执行进度=执行数/预算数*100%；“预算执行率”指标得分为系统自动生成，当“预算执行进度≥95%”时，“预算执行率”指标自评得分自动显示为10分；当“预算执行进度＜95%”时，“预算执行率”指标自评得分=预算执行进度*10。
      7.实际完成值与预期指标值在描述上应当具有对应关系，比如某培训项目数量指标预期指标值为≥50人次，实际完成值应当填写实际完成多少人次，不能填完成培训多少场次、培训多少人等。
      8.单项指标完成情况与实际完成值应当具有逻辑关系，当实际完成值大于或等于预期指标值时，单项指标完成情况才能填“完成”，否则填“未完成”。
      9.当“单项指标完成情况”填“未完成”时，自评得分应小于指标分值。
      10.由于年初指标值设定明显偏低，造成实际完成值高于预期指标值较多的，应按照偏离度适度调减自评得分。</t>
  </si>
  <si>
    <t>交通局农村公路养护</t>
  </si>
  <si>
    <t>完成县域内农村公路日常养护任务，改善交通状况，完善路网建设，保障群众出行方便。</t>
  </si>
  <si>
    <t>支付资金</t>
  </si>
  <si>
    <t>全年支付的资金数量</t>
  </si>
  <si>
    <t>万元</t>
  </si>
  <si>
    <t>152</t>
  </si>
  <si>
    <t>项目验收合格率</t>
  </si>
  <si>
    <t>项目按期完成率</t>
  </si>
  <si>
    <t>改善交通状况</t>
  </si>
  <si>
    <t>93%</t>
  </si>
  <si>
    <t>交通行政执法经费</t>
  </si>
  <si>
    <t>利用执法经费，用于制式服装、执法车辆及装备，对日常执法提供全额保障。</t>
  </si>
  <si>
    <t>执法用车数量</t>
  </si>
  <si>
    <t>执法用车保障辆</t>
  </si>
  <si>
    <t>辆</t>
  </si>
  <si>
    <t>8</t>
  </si>
  <si>
    <t>执法装备覆盖率</t>
  </si>
  <si>
    <t>100%</t>
  </si>
  <si>
    <t>安全事故发生率</t>
  </si>
  <si>
    <t>是否能够有效提高道路运输经营者安全意识，防止安全事故的发生率</t>
  </si>
  <si>
    <t>0%</t>
  </si>
  <si>
    <t>交通局第一次全国自然灾害综合风险普查经费</t>
  </si>
  <si>
    <t>完成本行业自然灾害综合风险普查，为普查成果综合运用提供保障。</t>
  </si>
  <si>
    <t>14</t>
  </si>
  <si>
    <t>普查经费占比数</t>
  </si>
  <si>
    <t>3.5%</t>
  </si>
  <si>
    <t>完成普查质量</t>
  </si>
  <si>
    <t>95%</t>
  </si>
  <si>
    <t>交通局燃气管道报装项目</t>
  </si>
  <si>
    <t>完成燃气管道报装项目支出，减少大气污染。</t>
  </si>
  <si>
    <t>燃气管道报装完成天数</t>
  </si>
  <si>
    <t>日</t>
  </si>
  <si>
    <t>45</t>
  </si>
  <si>
    <t>验收合格率</t>
  </si>
  <si>
    <t>有效减少大气污染</t>
  </si>
  <si>
    <t xml:space="preserve"> 文字描述</t>
  </si>
  <si>
    <t xml:space="preserve"> </t>
  </si>
  <si>
    <t>有效</t>
  </si>
  <si>
    <t>“四好农村路”示范县创建</t>
  </si>
  <si>
    <t>通过“四好农村路”创建提升农村公路通行水平，促进县域经济发展。</t>
  </si>
  <si>
    <t>制作专题宣传片数量</t>
  </si>
  <si>
    <t>个</t>
  </si>
  <si>
    <t>1</t>
  </si>
  <si>
    <t>社会效益指标</t>
  </si>
  <si>
    <t xml:space="preserve"> 项目实现功能</t>
  </si>
  <si>
    <t>文字描述</t>
  </si>
  <si>
    <t>满足路网规划，方便群众出行。</t>
  </si>
  <si>
    <t>94%</t>
  </si>
  <si>
    <t>高阳县东环路（津保南线-保沧线段）改建工程</t>
  </si>
  <si>
    <t>完成高阳县东环路项目投资，方便群众出行。</t>
  </si>
  <si>
    <t xml:space="preserve"> 公路建设里程</t>
  </si>
  <si>
    <t>公路建设里程</t>
  </si>
  <si>
    <t>公里</t>
  </si>
  <si>
    <t>6.98</t>
  </si>
  <si>
    <t xml:space="preserve"> 项目验收合格率</t>
  </si>
  <si>
    <t>工程竣工及时率</t>
  </si>
  <si>
    <t>按合同如期完工</t>
  </si>
  <si>
    <t>项目预算控制数</t>
  </si>
  <si>
    <t>预算内</t>
  </si>
  <si>
    <t>74%</t>
  </si>
  <si>
    <t>对下转移支付项目</t>
  </si>
  <si>
    <t>完成省道S529项目投资，有效提高通行能力。</t>
  </si>
  <si>
    <t xml:space="preserve"> 新改建公路里程</t>
  </si>
  <si>
    <t>8.3</t>
  </si>
  <si>
    <t xml:space="preserve"> 工程质量合格率</t>
  </si>
  <si>
    <t xml:space="preserve"> 项目按期完成率</t>
  </si>
  <si>
    <t xml:space="preserve"> 成本控制率</t>
  </si>
  <si>
    <t xml:space="preserve"> 通车里程数</t>
  </si>
  <si>
    <t>98%</t>
  </si>
  <si>
    <t>高阳县保沧高速出口南侧绿化工程资金</t>
  </si>
  <si>
    <t>完成高阳县保沧高速出口南侧绿化工程资金拨付。</t>
  </si>
  <si>
    <t xml:space="preserve"> 土方回填面积</t>
  </si>
  <si>
    <t>立方米</t>
  </si>
  <si>
    <t>2184</t>
  </si>
  <si>
    <t xml:space="preserve"> 成活率</t>
  </si>
  <si>
    <t xml:space="preserve"> 绿化苗木成活率</t>
  </si>
  <si>
    <t>96%</t>
  </si>
  <si>
    <t xml:space="preserve"> 实际支出占预算金额的比例</t>
  </si>
  <si>
    <t>生态效益指标</t>
  </si>
  <si>
    <t xml:space="preserve"> 生态环境提升</t>
  </si>
  <si>
    <t xml:space="preserve"> 项目实现功能提升周边环境</t>
  </si>
  <si>
    <t>有效提升周边环境</t>
  </si>
  <si>
    <t>国道G336保沧界至高阳县城段前期费用</t>
  </si>
  <si>
    <t>完成项目前期工作，保障项目顺利进行。</t>
  </si>
  <si>
    <t>完成项目前期评估数量</t>
  </si>
  <si>
    <t>13</t>
  </si>
  <si>
    <t>资金使用合规性</t>
  </si>
  <si>
    <t>经济效益指标</t>
  </si>
  <si>
    <t>办公任务开展的持续性</t>
  </si>
  <si>
    <t>反映办公任务是否正常持续开展</t>
  </si>
  <si>
    <t>交通局高阳县高速引线绿化养护项目</t>
  </si>
  <si>
    <t>完成高速引线绿化养护项目，美化周边环境。</t>
  </si>
  <si>
    <t>高速引线绿化养护项目个数</t>
  </si>
  <si>
    <t>12</t>
  </si>
  <si>
    <t>项目实现功能</t>
  </si>
  <si>
    <t>项目实现功能提升周边环境</t>
  </si>
  <si>
    <t>冀财建[2022]57号-2022年农村道路客运补贴资金</t>
  </si>
  <si>
    <t>用于保障乡镇和建制村通客车的农村客运班车和城市公共汽电车向农村延伸覆盖的公交车的运营补助及用于服务乡镇和建制村通客车的汽车客运站运营补贴。</t>
  </si>
  <si>
    <t xml:space="preserve"> 汽车客运站补贴发放金额</t>
  </si>
  <si>
    <t>30</t>
  </si>
  <si>
    <t xml:space="preserve"> 资金使用合规性</t>
  </si>
  <si>
    <t>资金发放程序规范资金使用合规到位</t>
  </si>
  <si>
    <t xml:space="preserve"> 完成项目的时效</t>
  </si>
  <si>
    <t>按时完成</t>
  </si>
  <si>
    <t xml:space="preserve"> 项目建设所用资金情况</t>
  </si>
  <si>
    <t>项目建设所用资金情况</t>
  </si>
  <si>
    <t>253.49</t>
  </si>
  <si>
    <t xml:space="preserve"> 对经济发展的促进作用</t>
  </si>
  <si>
    <t>明显</t>
  </si>
  <si>
    <t>92%</t>
  </si>
  <si>
    <t>冀财建[2022]57号-2022年农村道路客运补贴（农村道路客运车辆安装智能监控补助）</t>
  </si>
  <si>
    <t>用于强化农村客运安全运行监测，为保障乡镇和建制村通客车的农村客运班车、城市公共汽电车向农村延伸覆盖的公交车，安装智能视频监控。</t>
  </si>
  <si>
    <t xml:space="preserve"> 安装智能视频监控终端设备和纳入动态监控的车辆数</t>
  </si>
  <si>
    <t xml:space="preserve"> 辆</t>
  </si>
  <si>
    <t>100</t>
  </si>
  <si>
    <t xml:space="preserve"> 安装智能视频监控终端设备和纳入动态监控车辆连入省级平台的比率</t>
  </si>
  <si>
    <t>116.53</t>
  </si>
  <si>
    <t>冀财建[2022]57号-2022年城市交通发展奖励资金</t>
  </si>
  <si>
    <t>对城市交通领域新能源车运营进行补贴。</t>
  </si>
  <si>
    <t xml:space="preserve"> 新能源公交车运营补贴的标台公里数</t>
  </si>
  <si>
    <t>186</t>
  </si>
  <si>
    <t>确保新能源公交车在城市公交车辆占比达85%以上。</t>
  </si>
  <si>
    <t>冀财建[2022]85号-2022年中央车辆购置税收</t>
  </si>
  <si>
    <t>完成农村公路建设“以奖代补”项目，改善通行服务水平。</t>
  </si>
  <si>
    <t xml:space="preserve"> 农村公路建设改造里程</t>
  </si>
  <si>
    <t>2.5</t>
  </si>
  <si>
    <t>完工项目验收合格率</t>
  </si>
  <si>
    <t xml:space="preserve"> 按期完成投资</t>
  </si>
  <si>
    <t>按期完成投资</t>
  </si>
  <si>
    <t>59</t>
  </si>
  <si>
    <t>0</t>
  </si>
  <si>
    <t>高阳县津石高速高阳西-宏润大街及津石高速高阳北-砖厂路工程费</t>
  </si>
  <si>
    <t>完成景观提升项目投资，美化环境，促进经济发展。</t>
  </si>
  <si>
    <t xml:space="preserve"> 景观提升路段数量</t>
  </si>
  <si>
    <t xml:space="preserve"> 景观提升包含路段数量</t>
  </si>
  <si>
    <t xml:space="preserve"> 个</t>
  </si>
  <si>
    <t>5</t>
  </si>
  <si>
    <t xml:space="preserve"> 验收合格率</t>
  </si>
  <si>
    <t>合格</t>
  </si>
  <si>
    <t xml:space="preserve">  按期完工</t>
  </si>
  <si>
    <t xml:space="preserve"> 按期完工</t>
  </si>
  <si>
    <t xml:space="preserve"> 成本控制</t>
  </si>
  <si>
    <t>成本控制</t>
  </si>
  <si>
    <t>902</t>
  </si>
  <si>
    <t>美化环境、促进经济发展</t>
  </si>
  <si>
    <t>服务对象满意度指标</t>
  </si>
  <si>
    <t>通过问卷调查，满意和较满意的对</t>
  </si>
  <si>
    <t>通过问卷调查，满意和较满意的对象占所有调查对象的比例</t>
  </si>
  <si>
    <t>应对新冠肺炎疫情防控监控设备安装补助资金</t>
  </si>
  <si>
    <t>完成疫情防控监控设备安装，便于疫情防控流调溯源。</t>
  </si>
  <si>
    <t xml:space="preserve"> 防疫监控视频设备数量</t>
  </si>
  <si>
    <t xml:space="preserve"> 安装防疫监控视频设备数量</t>
  </si>
  <si>
    <t>套</t>
  </si>
  <si>
    <t>7</t>
  </si>
  <si>
    <t>完成率</t>
  </si>
  <si>
    <t>按期完成率</t>
  </si>
  <si>
    <t>成本控制率(%)</t>
  </si>
  <si>
    <t>项目实施达到的效果</t>
  </si>
  <si>
    <t>便于应对疫情流调溯源。</t>
  </si>
  <si>
    <t>应对新冠肺炎疫情防控物资补助资金</t>
  </si>
  <si>
    <t xml:space="preserve"> 疫情防控检查点数量</t>
  </si>
  <si>
    <t xml:space="preserve">  设置疫情防控检查点数量</t>
  </si>
  <si>
    <t>16</t>
  </si>
  <si>
    <t xml:space="preserve"> 防疫任务完成率</t>
  </si>
  <si>
    <t xml:space="preserve">  防疫任务完成率</t>
  </si>
  <si>
    <t>任务完成及时率</t>
  </si>
  <si>
    <t>运行保障成本</t>
  </si>
  <si>
    <t>有效保障疫情防控工作。</t>
  </si>
  <si>
    <t>应对新冠肺炎疫情防控河北健康码与身份证绑定查验设备安装补助资金</t>
  </si>
  <si>
    <t>完成疫情防控河北健康码与身份证绑定查验设备安装，保障疫情防控工作。</t>
  </si>
  <si>
    <t xml:space="preserve"> 安装数量</t>
  </si>
  <si>
    <t xml:space="preserve"> 安装红外测温仪数量</t>
  </si>
  <si>
    <t>台</t>
  </si>
  <si>
    <t>2</t>
  </si>
  <si>
    <t>购置设备合格率</t>
  </si>
  <si>
    <t>按期完成</t>
  </si>
  <si>
    <t>控制在预算成本内</t>
  </si>
  <si>
    <t>1.1776</t>
  </si>
  <si>
    <t>有效提升防疫排查，保障群众出行安全。</t>
  </si>
  <si>
    <t>满意率</t>
  </si>
  <si>
    <t>17%</t>
  </si>
  <si>
    <t>Y396容蠡线至陶口公路改建工程占用规划林地所需费用</t>
  </si>
  <si>
    <t>完成Y396容蠡线至陶口公路改建工程占用规划林地所需费用投资，保障项目进行。</t>
  </si>
  <si>
    <t xml:space="preserve"> 涉及规划林地数量</t>
  </si>
  <si>
    <t>公顷</t>
  </si>
  <si>
    <t>0.58</t>
  </si>
  <si>
    <t xml:space="preserve"> 森林植被补偿率</t>
  </si>
  <si>
    <t>完成及时率</t>
  </si>
  <si>
    <t>预算控制数</t>
  </si>
  <si>
    <t>5.6756</t>
  </si>
  <si>
    <t>保障项目进行</t>
  </si>
  <si>
    <t>交通局房屋租赁费</t>
  </si>
  <si>
    <t>完成交通局房屋租赁事宜，保障正常运转。</t>
  </si>
  <si>
    <t xml:space="preserve"> 租赁期限</t>
  </si>
  <si>
    <t>年</t>
  </si>
  <si>
    <t xml:space="preserve"> 计划完成率</t>
  </si>
  <si>
    <t>按时完成率</t>
  </si>
  <si>
    <t>65.57</t>
  </si>
  <si>
    <t>保障正常运转</t>
  </si>
  <si>
    <t>交通局房屋租赁费（2022年）</t>
  </si>
  <si>
    <t>完成房屋租赁事宜，保障正常运转。</t>
  </si>
  <si>
    <t>完成率质量</t>
  </si>
  <si>
    <t>工作按时完成率</t>
  </si>
  <si>
    <t>预算（成本）控制率</t>
  </si>
  <si>
    <t>保证正常运转</t>
  </si>
  <si>
    <t>2021年农村道路客运、水路客运、出租车油价补贴（2020年度）资金-城乡公交一体化-冀财建[2021]163号</t>
  </si>
  <si>
    <t>开展县级城乡客运一体话建设，支持符合要求的新能源公交车在县级城乡客运领域的推广应用。</t>
  </si>
  <si>
    <t>投入推广新能源公交车数量</t>
  </si>
  <si>
    <t>50</t>
  </si>
  <si>
    <t xml:space="preserve"> 新能源汽车符合国家相关标准比例</t>
  </si>
  <si>
    <t>申请补贴的新能源汽车产品符合国家相关标准比例</t>
  </si>
  <si>
    <t xml:space="preserve"> 持续使用时间</t>
  </si>
  <si>
    <t>反映持续使用时间</t>
  </si>
  <si>
    <t xml:space="preserve"> 服务对象满意度指标</t>
  </si>
  <si>
    <t>公众满意及比较满意人数占参加调查总人数的比率</t>
  </si>
  <si>
    <t>冀财建[2021]205号-提前下达2022年中央车辆购置税收入补助地方资金预算（第一批）（农村公路建设）</t>
  </si>
  <si>
    <t>冀财建[2021]239号-提前下达2022年普通国省干线公路建设养护发展专项资金（保定高阳县津保南线晋庄站治超资金）</t>
  </si>
  <si>
    <t>保障治超工作正常开展</t>
  </si>
  <si>
    <t xml:space="preserve"> 列入预算比例</t>
  </si>
  <si>
    <t>县财政将资金列入预算比例</t>
  </si>
  <si>
    <t xml:space="preserve"> 完成项目时间</t>
  </si>
  <si>
    <t>2022年底前</t>
  </si>
  <si>
    <t>冀财建[2021]238号-提前下达2022年农村公路建设养护发展专项资金（农村公路日常养护补助资金）</t>
  </si>
  <si>
    <t xml:space="preserve">通过农村公路养护，保障农村公路畅通，方便群众出行。 </t>
  </si>
  <si>
    <t xml:space="preserve"> 县财政将养护资金列入预算比例</t>
  </si>
  <si>
    <t>县财政将养护资金列入预算比例</t>
  </si>
  <si>
    <t xml:space="preserve"> 农村公路路况水平</t>
  </si>
  <si>
    <t xml:space="preserve"> 有效提升</t>
  </si>
  <si>
    <t>冀财建[2021]238号-提前下达2022年农村公路建设养护发展专项资金（农村公路建设改造补助资金）</t>
  </si>
  <si>
    <t xml:space="preserve">通过农村公路建设，保障农村公路畅通，方便群众出行。 </t>
  </si>
  <si>
    <t xml:space="preserve"> 县财政将建设资金列入预算比例</t>
  </si>
  <si>
    <t>县财政将建设资金列入预算比例</t>
  </si>
  <si>
    <t>冀财建[2021]238号-提前下达2022年农村公路建设养护发展专项资金（农村公路养护工程补助资金）</t>
  </si>
  <si>
    <t xml:space="preserve">  县财政将建设资金列入预算比例</t>
  </si>
  <si>
    <t xml:space="preserve">  工程质量合格率</t>
  </si>
  <si>
    <t>冀财建[2021]196号-提前下达2022年成品油税费改革税收返还资金（农村公路建设改造工程）</t>
  </si>
  <si>
    <t>通过农村公路建设，保障农村公路畅通，方便群众出行。</t>
  </si>
  <si>
    <t>冀财建[2021]196号-提前下达2022年成品油税费改革税收返还资金（农村公路养护工程）</t>
  </si>
  <si>
    <t>通过农村公路养护，保障农村公路畅通，方便群众出行。</t>
  </si>
  <si>
    <t>县级乡村道路耕地占用税</t>
  </si>
  <si>
    <t xml:space="preserve"> 农村公路建设占地面积</t>
  </si>
  <si>
    <t>亩</t>
  </si>
  <si>
    <t xml:space="preserve"> 项目质量合格率</t>
  </si>
  <si>
    <t xml:space="preserve"> %</t>
  </si>
  <si>
    <t xml:space="preserve"> 成本控制在预算内</t>
  </si>
  <si>
    <t>91%</t>
  </si>
  <si>
    <t>完成Y395东留果庄村至边渡口公路改造工程投资。</t>
  </si>
  <si>
    <t>1104</t>
  </si>
  <si>
    <t>工程质量合格率</t>
  </si>
  <si>
    <t>实际支出占预算资金的比例</t>
  </si>
  <si>
    <t>满足路网规划，方便群众出行</t>
  </si>
  <si>
    <t>冀财债【2022】30号-2022年第六批新增政府债券资金（Y395东留庄村至边渡口公路改造工程）</t>
  </si>
  <si>
    <t>冀财债[2022]13号-2022年第二批新增政府债券资金（省道S529西演至肃宁公路高阳段改造工程）</t>
  </si>
</sst>
</file>

<file path=xl/styles.xml><?xml version="1.0" encoding="utf-8"?>
<styleSheet xmlns="http://schemas.openxmlformats.org/spreadsheetml/2006/main">
  <numFmts count="1">
    <numFmt numFmtId="178" formatCode="0.00_ "/>
  </numFmts>
  <fonts count="8">
    <font>
      <sz val="11"/>
      <color theme="1"/>
      <name val="宋体"/>
      <charset val="134"/>
      <scheme val="minor"/>
    </font>
    <font>
      <sz val="9"/>
      <name val="宋体"/>
      <charset val="134"/>
    </font>
    <font>
      <b/>
      <sz val="9"/>
      <name val="宋体"/>
      <charset val="134"/>
    </font>
    <font>
      <sz val="12"/>
      <name val="Times New Roman"/>
      <family val="1"/>
    </font>
    <font>
      <sz val="20"/>
      <name val="方正小标宋_GBK"/>
      <charset val="134"/>
    </font>
    <font>
      <sz val="10"/>
      <name val="宋体"/>
      <charset val="134"/>
    </font>
    <font>
      <sz val="12"/>
      <name val="宋体"/>
      <charset val="134"/>
    </font>
    <font>
      <sz val="9"/>
      <name val="宋体"/>
      <charset val="134"/>
      <scheme val="minor"/>
    </font>
  </fonts>
  <fills count="4">
    <fill>
      <patternFill patternType="none"/>
    </fill>
    <fill>
      <patternFill patternType="gray125"/>
    </fill>
    <fill>
      <patternFill patternType="solid">
        <fgColor indexed="25"/>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71">
    <xf numFmtId="0" fontId="0" fillId="0" borderId="0" xfId="0"/>
    <xf numFmtId="0" fontId="1" fillId="2" borderId="0" xfId="0" applyFont="1" applyFill="1" applyAlignment="1" applyProtection="1">
      <alignment horizontal="center" vertical="center"/>
      <protection locked="0"/>
    </xf>
    <xf numFmtId="0" fontId="2" fillId="0" borderId="0" xfId="0" applyFont="1" applyAlignment="1" applyProtection="1">
      <alignment vertical="center"/>
    </xf>
    <xf numFmtId="0" fontId="1" fillId="0" borderId="0" xfId="0" applyFont="1" applyAlignment="1" applyProtection="1">
      <alignment vertical="center"/>
    </xf>
    <xf numFmtId="0" fontId="1"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2" fillId="0" borderId="0" xfId="0" applyFont="1" applyAlignment="1" applyProtection="1">
      <alignment horizontal="center" vertical="center"/>
    </xf>
    <xf numFmtId="49" fontId="1" fillId="0" borderId="0" xfId="0" applyNumberFormat="1" applyFont="1" applyAlignment="1" applyProtection="1">
      <alignment vertical="center" wrapText="1"/>
      <protection locked="0"/>
    </xf>
    <xf numFmtId="0" fontId="3" fillId="0" borderId="0" xfId="0" applyFont="1" applyAlignment="1" applyProtection="1">
      <alignment horizontal="center" vertical="center"/>
    </xf>
    <xf numFmtId="0" fontId="2" fillId="0" borderId="0" xfId="0" applyFont="1" applyBorder="1" applyAlignment="1" applyProtection="1">
      <alignment horizontal="center" vertical="center"/>
    </xf>
    <xf numFmtId="49" fontId="2" fillId="0" borderId="0" xfId="0" applyNumberFormat="1" applyFont="1" applyFill="1" applyBorder="1" applyAlignment="1" applyProtection="1">
      <alignment vertical="center" wrapText="1"/>
    </xf>
    <xf numFmtId="0" fontId="1" fillId="0" borderId="1"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xf>
    <xf numFmtId="0" fontId="1" fillId="0" borderId="1" xfId="0" applyFont="1" applyBorder="1" applyAlignment="1" applyProtection="1">
      <alignment vertical="center" wrapText="1"/>
    </xf>
    <xf numFmtId="49" fontId="1" fillId="0" borderId="1" xfId="0" applyNumberFormat="1" applyFont="1" applyBorder="1" applyAlignment="1" applyProtection="1">
      <alignment vertical="center" wrapText="1"/>
    </xf>
    <xf numFmtId="0" fontId="1" fillId="0" borderId="1" xfId="0" applyFont="1" applyBorder="1" applyAlignment="1" applyProtection="1">
      <alignment vertical="center"/>
    </xf>
    <xf numFmtId="0" fontId="1" fillId="0" borderId="1" xfId="0" applyFont="1" applyBorder="1" applyAlignment="1" applyProtection="1">
      <alignment horizontal="center" vertical="center"/>
    </xf>
    <xf numFmtId="49" fontId="1"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vertical="center" wrapText="1"/>
      <protection locked="0"/>
    </xf>
    <xf numFmtId="49" fontId="1" fillId="0" borderId="1"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center" vertical="center" wrapText="1"/>
      <protection locked="0"/>
    </xf>
    <xf numFmtId="0" fontId="1" fillId="3" borderId="0" xfId="0" applyFont="1" applyFill="1" applyAlignment="1" applyProtection="1">
      <alignment horizontal="center" vertical="center"/>
      <protection locked="0"/>
    </xf>
    <xf numFmtId="49" fontId="1" fillId="0" borderId="1" xfId="0" applyNumberFormat="1" applyFont="1" applyBorder="1" applyAlignment="1" applyProtection="1">
      <alignment horizontal="center" vertical="center" wrapText="1"/>
    </xf>
    <xf numFmtId="0" fontId="1" fillId="0" borderId="1" xfId="0" applyNumberFormat="1" applyFont="1" applyBorder="1" applyAlignment="1" applyProtection="1">
      <alignment horizontal="center" vertical="center" wrapText="1"/>
    </xf>
    <xf numFmtId="0" fontId="1" fillId="0" borderId="1" xfId="0" applyNumberFormat="1" applyFont="1" applyBorder="1" applyAlignment="1" applyProtection="1">
      <alignment horizontal="center" vertical="center" wrapText="1"/>
      <protection locked="0"/>
    </xf>
    <xf numFmtId="0" fontId="2" fillId="0" borderId="1" xfId="0" applyNumberFormat="1" applyFont="1" applyBorder="1" applyAlignment="1" applyProtection="1">
      <alignment horizontal="center" vertical="center"/>
    </xf>
    <xf numFmtId="178" fontId="2" fillId="0" borderId="1" xfId="0" applyNumberFormat="1" applyFont="1" applyBorder="1" applyAlignment="1" applyProtection="1">
      <alignment horizontal="center" vertical="center"/>
    </xf>
    <xf numFmtId="0" fontId="4" fillId="0" borderId="0" xfId="0" applyFont="1" applyFill="1" applyBorder="1" applyAlignment="1" applyProtection="1">
      <alignment horizontal="center" vertical="center" wrapText="1"/>
      <protection locked="0"/>
    </xf>
    <xf numFmtId="49" fontId="2" fillId="0" borderId="0" xfId="0" applyNumberFormat="1" applyFont="1" applyFill="1"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1" fillId="0" borderId="2" xfId="0" applyNumberFormat="1" applyFont="1" applyBorder="1" applyAlignment="1" applyProtection="1">
      <alignment horizontal="center" vertical="center" wrapText="1"/>
    </xf>
    <xf numFmtId="49" fontId="1" fillId="0" borderId="4" xfId="0" applyNumberFormat="1" applyFont="1" applyBorder="1" applyAlignment="1" applyProtection="1">
      <alignment horizontal="center" vertical="center" wrapText="1"/>
    </xf>
    <xf numFmtId="49" fontId="0" fillId="0" borderId="1" xfId="0" applyNumberFormat="1" applyFont="1" applyBorder="1" applyAlignment="1" applyProtection="1">
      <alignment horizontal="center" vertical="center" wrapText="1"/>
      <protection locked="0"/>
    </xf>
    <xf numFmtId="49" fontId="1" fillId="0" borderId="2" xfId="0" applyNumberFormat="1" applyFont="1" applyBorder="1" applyAlignment="1" applyProtection="1">
      <alignment horizontal="center" vertical="center" wrapText="1"/>
    </xf>
    <xf numFmtId="49" fontId="1" fillId="0" borderId="3" xfId="0" applyNumberFormat="1" applyFont="1" applyBorder="1" applyAlignment="1" applyProtection="1">
      <alignment horizontal="center" vertical="center" wrapText="1"/>
    </xf>
    <xf numFmtId="49" fontId="1" fillId="0" borderId="2"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49" fontId="2" fillId="0" borderId="4" xfId="0" applyNumberFormat="1" applyFont="1" applyBorder="1" applyAlignment="1" applyProtection="1">
      <alignment horizontal="center" vertical="center" wrapText="1"/>
    </xf>
    <xf numFmtId="0" fontId="1" fillId="0" borderId="1" xfId="0" applyFont="1" applyBorder="1" applyAlignment="1" applyProtection="1">
      <alignment horizontal="center" vertical="center"/>
    </xf>
    <xf numFmtId="0" fontId="5" fillId="0" borderId="0" xfId="0" applyFont="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9" fontId="1" fillId="0" borderId="1" xfId="0" applyNumberFormat="1" applyFont="1" applyBorder="1" applyAlignment="1" applyProtection="1">
      <alignment horizontal="center" vertical="center" wrapText="1"/>
    </xf>
    <xf numFmtId="0" fontId="1" fillId="0" borderId="4" xfId="0" applyNumberFormat="1" applyFont="1" applyBorder="1" applyAlignment="1" applyProtection="1">
      <alignment horizontal="center" vertical="center" wrapText="1"/>
    </xf>
    <xf numFmtId="10" fontId="1" fillId="0" borderId="1" xfId="0" applyNumberFormat="1" applyFont="1" applyBorder="1" applyAlignment="1" applyProtection="1">
      <alignment horizontal="center" vertical="center" wrapText="1"/>
    </xf>
  </cellXfs>
  <cellStyles count="1">
    <cellStyle name="常规" xfId="0" builtinId="0"/>
  </cellStyles>
  <dxfs count="0"/>
  <tableStyles count="0" defaultTableStyle="TableStyleMedium2" defaultPivotStyle="PivotStyleMedium9"/>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R24"/>
  <sheetViews>
    <sheetView tabSelected="1" topLeftCell="A4"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31" t="s">
        <v>6</v>
      </c>
      <c r="D4" s="32"/>
      <c r="E4" s="12" t="s">
        <v>7</v>
      </c>
      <c r="F4" s="31"/>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39">
        <v>200</v>
      </c>
      <c r="D6" s="40"/>
      <c r="E6" s="16" t="s">
        <v>16</v>
      </c>
      <c r="F6" s="41">
        <v>70</v>
      </c>
      <c r="G6" s="42"/>
      <c r="H6" s="16" t="s">
        <v>17</v>
      </c>
      <c r="I6" s="41">
        <v>70</v>
      </c>
      <c r="J6" s="42"/>
      <c r="K6" s="68">
        <f>I6/C6*100%</f>
        <v>0.35</v>
      </c>
    </row>
    <row r="7" spans="1:44" ht="22.5" customHeight="1">
      <c r="A7" s="59"/>
      <c r="B7" s="17" t="s">
        <v>18</v>
      </c>
      <c r="C7" s="39">
        <v>200</v>
      </c>
      <c r="D7" s="40"/>
      <c r="E7" s="17" t="s">
        <v>18</v>
      </c>
      <c r="F7" s="41">
        <v>70</v>
      </c>
      <c r="G7" s="42"/>
      <c r="H7" s="17" t="s">
        <v>18</v>
      </c>
      <c r="I7" s="41">
        <v>70</v>
      </c>
      <c r="J7" s="42"/>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24</v>
      </c>
      <c r="C10" s="52"/>
      <c r="D10" s="52"/>
      <c r="E10" s="52"/>
      <c r="F10" s="53" t="s">
        <v>24</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40</v>
      </c>
      <c r="E13" s="20" t="s">
        <v>41</v>
      </c>
      <c r="F13" s="21" t="s">
        <v>42</v>
      </c>
      <c r="G13" s="21">
        <v>180</v>
      </c>
      <c r="H13" s="21" t="s">
        <v>43</v>
      </c>
      <c r="I13" s="24" t="s">
        <v>44</v>
      </c>
      <c r="J13" s="24" t="s">
        <v>45</v>
      </c>
      <c r="K13" s="25">
        <v>12.5</v>
      </c>
    </row>
    <row r="14" spans="1:44" ht="47.25" customHeight="1">
      <c r="A14" s="61"/>
      <c r="B14" s="35"/>
      <c r="C14" s="19" t="s">
        <v>46</v>
      </c>
      <c r="D14" s="20" t="s">
        <v>47</v>
      </c>
      <c r="E14" s="20" t="s">
        <v>48</v>
      </c>
      <c r="F14" s="21" t="s">
        <v>49</v>
      </c>
      <c r="G14" s="21">
        <v>95</v>
      </c>
      <c r="H14" s="21" t="s">
        <v>50</v>
      </c>
      <c r="I14" s="19" t="s">
        <v>51</v>
      </c>
      <c r="J14" s="19" t="s">
        <v>45</v>
      </c>
      <c r="K14" s="25">
        <v>12.5</v>
      </c>
    </row>
    <row r="15" spans="1:44" ht="47.25" customHeight="1">
      <c r="A15" s="61"/>
      <c r="B15" s="35"/>
      <c r="C15" s="19" t="s">
        <v>52</v>
      </c>
      <c r="D15" s="20" t="s">
        <v>53</v>
      </c>
      <c r="E15" s="20" t="s">
        <v>53</v>
      </c>
      <c r="F15" s="21" t="s">
        <v>42</v>
      </c>
      <c r="G15" s="21">
        <v>100</v>
      </c>
      <c r="H15" s="21" t="s">
        <v>50</v>
      </c>
      <c r="I15" s="19" t="s">
        <v>25</v>
      </c>
      <c r="J15" s="19" t="s">
        <v>45</v>
      </c>
      <c r="K15" s="25">
        <v>12.5</v>
      </c>
    </row>
    <row r="16" spans="1:44" ht="47.25" customHeight="1">
      <c r="A16" s="61"/>
      <c r="B16" s="35"/>
      <c r="C16" s="19" t="s">
        <v>54</v>
      </c>
      <c r="D16" s="20" t="s">
        <v>55</v>
      </c>
      <c r="E16" s="20" t="s">
        <v>56</v>
      </c>
      <c r="F16" s="21" t="s">
        <v>57</v>
      </c>
      <c r="G16" s="21">
        <v>100</v>
      </c>
      <c r="H16" s="21" t="s">
        <v>50</v>
      </c>
      <c r="I16" s="19" t="s">
        <v>25</v>
      </c>
      <c r="J16" s="19" t="s">
        <v>45</v>
      </c>
      <c r="K16" s="25">
        <v>12.5</v>
      </c>
    </row>
    <row r="17" spans="1:11" ht="47.25" customHeight="1">
      <c r="A17" s="61"/>
      <c r="B17" s="14" t="s">
        <v>58</v>
      </c>
      <c r="C17" s="19" t="s">
        <v>59</v>
      </c>
      <c r="D17" s="20" t="s">
        <v>60</v>
      </c>
      <c r="E17" s="20" t="s">
        <v>61</v>
      </c>
      <c r="F17" s="21" t="s">
        <v>42</v>
      </c>
      <c r="G17" s="21">
        <v>100</v>
      </c>
      <c r="H17" s="21" t="s">
        <v>50</v>
      </c>
      <c r="I17" s="19" t="s">
        <v>25</v>
      </c>
      <c r="J17" s="19" t="s">
        <v>45</v>
      </c>
      <c r="K17" s="26">
        <v>30</v>
      </c>
    </row>
    <row r="18" spans="1:11" ht="47.25" customHeight="1">
      <c r="A18" s="61"/>
      <c r="B18" s="22" t="s">
        <v>62</v>
      </c>
      <c r="C18" s="19" t="s">
        <v>63</v>
      </c>
      <c r="D18" s="20" t="s">
        <v>64</v>
      </c>
      <c r="E18" s="20" t="s">
        <v>65</v>
      </c>
      <c r="F18" s="21" t="s">
        <v>49</v>
      </c>
      <c r="G18" s="21">
        <v>90</v>
      </c>
      <c r="H18" s="21" t="s">
        <v>50</v>
      </c>
      <c r="I18" s="19" t="s">
        <v>66</v>
      </c>
      <c r="J18" s="19" t="s">
        <v>45</v>
      </c>
      <c r="K18" s="26">
        <v>10</v>
      </c>
    </row>
    <row r="19" spans="1:11" ht="28.5" customHeight="1">
      <c r="A19" s="61"/>
      <c r="B19" s="14" t="s">
        <v>67</v>
      </c>
      <c r="C19" s="19" t="s">
        <v>68</v>
      </c>
      <c r="D19" s="20"/>
      <c r="E19" s="20"/>
      <c r="F19" s="21" t="s">
        <v>42</v>
      </c>
      <c r="G19" s="21">
        <v>100</v>
      </c>
      <c r="H19" s="21" t="s">
        <v>50</v>
      </c>
      <c r="I19" s="19" t="s">
        <v>25</v>
      </c>
      <c r="J19" s="19" t="s">
        <v>69</v>
      </c>
      <c r="K19" s="26">
        <v>3.5</v>
      </c>
    </row>
    <row r="20" spans="1:11" ht="18" customHeight="1">
      <c r="A20" s="62"/>
      <c r="B20" s="35" t="s">
        <v>70</v>
      </c>
      <c r="C20" s="35"/>
      <c r="D20" s="35"/>
      <c r="E20" s="35"/>
      <c r="F20" s="35"/>
      <c r="G20" s="35"/>
      <c r="H20" s="35"/>
      <c r="I20" s="35"/>
      <c r="J20" s="35"/>
      <c r="K20" s="27">
        <f>SUM(K13:K19)</f>
        <v>93.5</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70078740157499" right="0.39370078740157499" top="0.35433070866141703" bottom="0.35433070866141703" header="0.31496062992126" footer="0.31496062992126"/>
  <pageSetup paperSize="9" scale="70" orientation="portrait"/>
</worksheet>
</file>

<file path=xl/worksheets/sheet10.xml><?xml version="1.0" encoding="utf-8"?>
<worksheet xmlns="http://schemas.openxmlformats.org/spreadsheetml/2006/main" xmlns:r="http://schemas.openxmlformats.org/officeDocument/2006/relationships">
  <dimension ref="A1:AR24"/>
  <sheetViews>
    <sheetView tabSelected="1"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158</v>
      </c>
      <c r="D4" s="52"/>
      <c r="E4" s="12" t="s">
        <v>7</v>
      </c>
      <c r="F4" s="31"/>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80</v>
      </c>
      <c r="D6" s="69"/>
      <c r="E6" s="16" t="s">
        <v>16</v>
      </c>
      <c r="F6" s="41">
        <v>0</v>
      </c>
      <c r="G6" s="69"/>
      <c r="H6" s="16" t="s">
        <v>17</v>
      </c>
      <c r="I6" s="41">
        <v>0</v>
      </c>
      <c r="J6" s="69"/>
      <c r="K6" s="68">
        <f>I6/C6*100%</f>
        <v>0</v>
      </c>
    </row>
    <row r="7" spans="1:44" ht="22.5" customHeight="1">
      <c r="A7" s="59"/>
      <c r="B7" s="17" t="s">
        <v>18</v>
      </c>
      <c r="C7" s="41">
        <v>80</v>
      </c>
      <c r="D7" s="69"/>
      <c r="E7" s="17" t="s">
        <v>18</v>
      </c>
      <c r="F7" s="41">
        <v>0</v>
      </c>
      <c r="G7" s="69"/>
      <c r="H7" s="17" t="s">
        <v>18</v>
      </c>
      <c r="I7" s="41">
        <v>0</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159</v>
      </c>
      <c r="C10" s="52"/>
      <c r="D10" s="52"/>
      <c r="E10" s="52"/>
      <c r="F10" s="53" t="s">
        <v>159</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160</v>
      </c>
      <c r="E13" s="20" t="s">
        <v>160</v>
      </c>
      <c r="F13" s="21" t="s">
        <v>49</v>
      </c>
      <c r="G13" s="21">
        <v>13</v>
      </c>
      <c r="H13" s="21" t="s">
        <v>117</v>
      </c>
      <c r="I13" s="24" t="s">
        <v>161</v>
      </c>
      <c r="J13" s="24" t="s">
        <v>45</v>
      </c>
      <c r="K13" s="25">
        <v>12.5</v>
      </c>
    </row>
    <row r="14" spans="1:44" ht="47.25" customHeight="1">
      <c r="A14" s="61"/>
      <c r="B14" s="35"/>
      <c r="C14" s="19" t="s">
        <v>46</v>
      </c>
      <c r="D14" s="20" t="s">
        <v>162</v>
      </c>
      <c r="E14" s="20" t="s">
        <v>162</v>
      </c>
      <c r="F14" s="21" t="s">
        <v>42</v>
      </c>
      <c r="G14" s="21">
        <v>100</v>
      </c>
      <c r="H14" s="21" t="s">
        <v>50</v>
      </c>
      <c r="I14" s="19" t="s">
        <v>93</v>
      </c>
      <c r="J14" s="19" t="s">
        <v>45</v>
      </c>
      <c r="K14" s="25">
        <v>12.5</v>
      </c>
    </row>
    <row r="15" spans="1:44" ht="47.25" customHeight="1">
      <c r="A15" s="61"/>
      <c r="B15" s="35"/>
      <c r="C15" s="19" t="s">
        <v>52</v>
      </c>
      <c r="D15" s="20" t="s">
        <v>83</v>
      </c>
      <c r="E15" s="20" t="s">
        <v>83</v>
      </c>
      <c r="F15" s="21" t="s">
        <v>42</v>
      </c>
      <c r="G15" s="21">
        <v>100</v>
      </c>
      <c r="H15" s="21" t="s">
        <v>50</v>
      </c>
      <c r="I15" s="19" t="s">
        <v>25</v>
      </c>
      <c r="J15" s="19" t="s">
        <v>45</v>
      </c>
      <c r="K15" s="25">
        <v>12.5</v>
      </c>
    </row>
    <row r="16" spans="1:44" ht="47.25" customHeight="1">
      <c r="A16" s="61"/>
      <c r="B16" s="35"/>
      <c r="C16" s="19" t="s">
        <v>54</v>
      </c>
      <c r="D16" s="20" t="s">
        <v>55</v>
      </c>
      <c r="E16" s="20" t="s">
        <v>56</v>
      </c>
      <c r="F16" s="21" t="s">
        <v>57</v>
      </c>
      <c r="G16" s="21">
        <v>100</v>
      </c>
      <c r="H16" s="21" t="s">
        <v>50</v>
      </c>
      <c r="I16" s="19" t="s">
        <v>25</v>
      </c>
      <c r="J16" s="19" t="s">
        <v>45</v>
      </c>
      <c r="K16" s="25">
        <v>12.5</v>
      </c>
    </row>
    <row r="17" spans="1:11" ht="47.25" customHeight="1">
      <c r="A17" s="61"/>
      <c r="B17" s="14" t="s">
        <v>58</v>
      </c>
      <c r="C17" s="19" t="s">
        <v>163</v>
      </c>
      <c r="D17" s="20" t="s">
        <v>164</v>
      </c>
      <c r="E17" s="20" t="s">
        <v>165</v>
      </c>
      <c r="F17" s="21" t="s">
        <v>42</v>
      </c>
      <c r="G17" s="21">
        <v>100</v>
      </c>
      <c r="H17" s="21" t="s">
        <v>50</v>
      </c>
      <c r="I17" s="19" t="s">
        <v>93</v>
      </c>
      <c r="J17" s="19" t="s">
        <v>45</v>
      </c>
      <c r="K17" s="26">
        <v>30</v>
      </c>
    </row>
    <row r="18" spans="1:11" ht="47.25" customHeight="1">
      <c r="A18" s="61"/>
      <c r="B18" s="22" t="s">
        <v>62</v>
      </c>
      <c r="C18" s="19" t="s">
        <v>63</v>
      </c>
      <c r="D18" s="20" t="s">
        <v>64</v>
      </c>
      <c r="E18" s="20" t="s">
        <v>65</v>
      </c>
      <c r="F18" s="21" t="s">
        <v>49</v>
      </c>
      <c r="G18" s="21">
        <v>90</v>
      </c>
      <c r="H18" s="21" t="s">
        <v>50</v>
      </c>
      <c r="I18" s="19" t="s">
        <v>123</v>
      </c>
      <c r="J18" s="19" t="s">
        <v>45</v>
      </c>
      <c r="K18" s="26">
        <v>10</v>
      </c>
    </row>
    <row r="19" spans="1:11" ht="28.5" customHeight="1">
      <c r="A19" s="61"/>
      <c r="B19" s="14" t="s">
        <v>67</v>
      </c>
      <c r="C19" s="19" t="s">
        <v>68</v>
      </c>
      <c r="D19" s="20"/>
      <c r="E19" s="20"/>
      <c r="F19" s="21" t="s">
        <v>42</v>
      </c>
      <c r="G19" s="21">
        <v>100</v>
      </c>
      <c r="H19" s="21" t="s">
        <v>50</v>
      </c>
      <c r="I19" s="19" t="s">
        <v>25</v>
      </c>
      <c r="J19" s="19" t="s">
        <v>69</v>
      </c>
      <c r="K19" s="26">
        <v>0</v>
      </c>
    </row>
    <row r="20" spans="1:11" ht="18" customHeight="1">
      <c r="A20" s="62"/>
      <c r="B20" s="35" t="s">
        <v>70</v>
      </c>
      <c r="C20" s="35"/>
      <c r="D20" s="35"/>
      <c r="E20" s="35"/>
      <c r="F20" s="35"/>
      <c r="G20" s="35"/>
      <c r="H20" s="35"/>
      <c r="I20" s="35"/>
      <c r="J20" s="35"/>
      <c r="K20" s="27">
        <f>SUM(K13:K19)</f>
        <v>90</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11.xml><?xml version="1.0" encoding="utf-8"?>
<worksheet xmlns="http://schemas.openxmlformats.org/spreadsheetml/2006/main" xmlns:r="http://schemas.openxmlformats.org/officeDocument/2006/relationships">
  <dimension ref="A1:AR24"/>
  <sheetViews>
    <sheetView tabSelected="1" topLeftCell="A4"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166</v>
      </c>
      <c r="D4" s="52"/>
      <c r="E4" s="12" t="s">
        <v>7</v>
      </c>
      <c r="F4" s="31"/>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74</v>
      </c>
      <c r="D6" s="69"/>
      <c r="E6" s="16" t="s">
        <v>16</v>
      </c>
      <c r="F6" s="41">
        <v>37</v>
      </c>
      <c r="G6" s="69"/>
      <c r="H6" s="16" t="s">
        <v>17</v>
      </c>
      <c r="I6" s="41">
        <v>37</v>
      </c>
      <c r="J6" s="69"/>
      <c r="K6" s="68">
        <f>I6/C6*100%</f>
        <v>0.5</v>
      </c>
    </row>
    <row r="7" spans="1:44" ht="22.5" customHeight="1">
      <c r="A7" s="59"/>
      <c r="B7" s="17" t="s">
        <v>18</v>
      </c>
      <c r="C7" s="41">
        <v>74</v>
      </c>
      <c r="D7" s="69"/>
      <c r="E7" s="17" t="s">
        <v>18</v>
      </c>
      <c r="F7" s="41">
        <v>37</v>
      </c>
      <c r="G7" s="69"/>
      <c r="H7" s="17" t="s">
        <v>18</v>
      </c>
      <c r="I7" s="41">
        <v>37</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167</v>
      </c>
      <c r="C10" s="52"/>
      <c r="D10" s="52"/>
      <c r="E10" s="52"/>
      <c r="F10" s="53" t="s">
        <v>167</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168</v>
      </c>
      <c r="E13" s="20" t="s">
        <v>168</v>
      </c>
      <c r="F13" s="21" t="s">
        <v>42</v>
      </c>
      <c r="G13" s="21">
        <v>12</v>
      </c>
      <c r="H13" s="21" t="s">
        <v>117</v>
      </c>
      <c r="I13" s="24" t="s">
        <v>169</v>
      </c>
      <c r="J13" s="24" t="s">
        <v>45</v>
      </c>
      <c r="K13" s="25">
        <v>12.5</v>
      </c>
    </row>
    <row r="14" spans="1:44" ht="47.25" customHeight="1">
      <c r="A14" s="61"/>
      <c r="B14" s="35"/>
      <c r="C14" s="19" t="s">
        <v>46</v>
      </c>
      <c r="D14" s="20" t="s">
        <v>82</v>
      </c>
      <c r="E14" s="20" t="s">
        <v>82</v>
      </c>
      <c r="F14" s="21" t="s">
        <v>49</v>
      </c>
      <c r="G14" s="21">
        <v>90</v>
      </c>
      <c r="H14" s="21" t="s">
        <v>50</v>
      </c>
      <c r="I14" s="19" t="s">
        <v>152</v>
      </c>
      <c r="J14" s="19" t="s">
        <v>45</v>
      </c>
      <c r="K14" s="25">
        <v>12.5</v>
      </c>
    </row>
    <row r="15" spans="1:44" ht="47.25" customHeight="1">
      <c r="A15" s="61"/>
      <c r="B15" s="35"/>
      <c r="C15" s="19" t="s">
        <v>52</v>
      </c>
      <c r="D15" s="20" t="s">
        <v>83</v>
      </c>
      <c r="E15" s="20" t="s">
        <v>83</v>
      </c>
      <c r="F15" s="21" t="s">
        <v>42</v>
      </c>
      <c r="G15" s="21">
        <v>100</v>
      </c>
      <c r="H15" s="21" t="s">
        <v>50</v>
      </c>
      <c r="I15" s="19" t="s">
        <v>25</v>
      </c>
      <c r="J15" s="19" t="s">
        <v>45</v>
      </c>
      <c r="K15" s="25">
        <v>12.5</v>
      </c>
    </row>
    <row r="16" spans="1:44" ht="47.25" customHeight="1">
      <c r="A16" s="61"/>
      <c r="B16" s="35"/>
      <c r="C16" s="19" t="s">
        <v>54</v>
      </c>
      <c r="D16" s="20" t="s">
        <v>55</v>
      </c>
      <c r="E16" s="20" t="s">
        <v>56</v>
      </c>
      <c r="F16" s="21" t="s">
        <v>57</v>
      </c>
      <c r="G16" s="21">
        <v>100</v>
      </c>
      <c r="H16" s="21" t="s">
        <v>50</v>
      </c>
      <c r="I16" s="19" t="s">
        <v>25</v>
      </c>
      <c r="J16" s="19" t="s">
        <v>45</v>
      </c>
      <c r="K16" s="25">
        <v>12.5</v>
      </c>
    </row>
    <row r="17" spans="1:11" ht="47.25" customHeight="1">
      <c r="A17" s="61"/>
      <c r="B17" s="14" t="s">
        <v>58</v>
      </c>
      <c r="C17" s="19" t="s">
        <v>154</v>
      </c>
      <c r="D17" s="20" t="s">
        <v>170</v>
      </c>
      <c r="E17" s="20" t="s">
        <v>171</v>
      </c>
      <c r="F17" s="21" t="s">
        <v>49</v>
      </c>
      <c r="G17" s="21">
        <v>90</v>
      </c>
      <c r="H17" s="21" t="s">
        <v>50</v>
      </c>
      <c r="I17" s="19" t="s">
        <v>93</v>
      </c>
      <c r="J17" s="19" t="s">
        <v>45</v>
      </c>
      <c r="K17" s="26">
        <v>30</v>
      </c>
    </row>
    <row r="18" spans="1:11" ht="47.25" customHeight="1">
      <c r="A18" s="61"/>
      <c r="B18" s="22" t="s">
        <v>62</v>
      </c>
      <c r="C18" s="19" t="s">
        <v>63</v>
      </c>
      <c r="D18" s="20" t="s">
        <v>64</v>
      </c>
      <c r="E18" s="20" t="s">
        <v>65</v>
      </c>
      <c r="F18" s="21" t="s">
        <v>49</v>
      </c>
      <c r="G18" s="21">
        <v>90</v>
      </c>
      <c r="H18" s="21" t="s">
        <v>50</v>
      </c>
      <c r="I18" s="19" t="s">
        <v>123</v>
      </c>
      <c r="J18" s="19" t="s">
        <v>45</v>
      </c>
      <c r="K18" s="26">
        <v>10</v>
      </c>
    </row>
    <row r="19" spans="1:11" ht="28.5" customHeight="1">
      <c r="A19" s="61"/>
      <c r="B19" s="14" t="s">
        <v>67</v>
      </c>
      <c r="C19" s="19" t="s">
        <v>68</v>
      </c>
      <c r="D19" s="20"/>
      <c r="E19" s="20"/>
      <c r="F19" s="21" t="s">
        <v>42</v>
      </c>
      <c r="G19" s="21">
        <v>100</v>
      </c>
      <c r="H19" s="21" t="s">
        <v>50</v>
      </c>
      <c r="I19" s="19" t="s">
        <v>25</v>
      </c>
      <c r="J19" s="19" t="s">
        <v>45</v>
      </c>
      <c r="K19" s="26">
        <v>5</v>
      </c>
    </row>
    <row r="20" spans="1:11" ht="18" customHeight="1">
      <c r="A20" s="62"/>
      <c r="B20" s="35" t="s">
        <v>70</v>
      </c>
      <c r="C20" s="35"/>
      <c r="D20" s="35"/>
      <c r="E20" s="35"/>
      <c r="F20" s="35"/>
      <c r="G20" s="35"/>
      <c r="H20" s="35"/>
      <c r="I20" s="35"/>
      <c r="J20" s="35"/>
      <c r="K20" s="27">
        <f>SUM(K13:K19)</f>
        <v>95</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12.xml><?xml version="1.0" encoding="utf-8"?>
<worksheet xmlns="http://schemas.openxmlformats.org/spreadsheetml/2006/main" xmlns:r="http://schemas.openxmlformats.org/officeDocument/2006/relationships">
  <dimension ref="A1:AR24"/>
  <sheetViews>
    <sheetView tabSelected="1" topLeftCell="A3"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172</v>
      </c>
      <c r="D4" s="52"/>
      <c r="E4" s="12" t="s">
        <v>7</v>
      </c>
      <c r="F4" s="31" t="s">
        <v>136</v>
      </c>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253.49</v>
      </c>
      <c r="D6" s="69"/>
      <c r="E6" s="16" t="s">
        <v>16</v>
      </c>
      <c r="F6" s="41">
        <v>0</v>
      </c>
      <c r="G6" s="69"/>
      <c r="H6" s="16" t="s">
        <v>17</v>
      </c>
      <c r="I6" s="41">
        <v>0</v>
      </c>
      <c r="J6" s="69"/>
      <c r="K6" s="68">
        <f>I6/C6*100%</f>
        <v>0</v>
      </c>
    </row>
    <row r="7" spans="1:44" ht="22.5" customHeight="1">
      <c r="A7" s="59"/>
      <c r="B7" s="17" t="s">
        <v>18</v>
      </c>
      <c r="C7" s="41">
        <v>253.49</v>
      </c>
      <c r="D7" s="69"/>
      <c r="E7" s="17" t="s">
        <v>18</v>
      </c>
      <c r="F7" s="41">
        <v>0</v>
      </c>
      <c r="G7" s="69"/>
      <c r="H7" s="17" t="s">
        <v>18</v>
      </c>
      <c r="I7" s="41">
        <v>0</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173</v>
      </c>
      <c r="C10" s="52"/>
      <c r="D10" s="52"/>
      <c r="E10" s="52"/>
      <c r="F10" s="53" t="s">
        <v>173</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174</v>
      </c>
      <c r="E13" s="20" t="s">
        <v>174</v>
      </c>
      <c r="F13" s="21" t="s">
        <v>42</v>
      </c>
      <c r="G13" s="21">
        <v>30</v>
      </c>
      <c r="H13" s="21" t="s">
        <v>80</v>
      </c>
      <c r="I13" s="24" t="s">
        <v>175</v>
      </c>
      <c r="J13" s="24" t="s">
        <v>45</v>
      </c>
      <c r="K13" s="25">
        <v>12.5</v>
      </c>
    </row>
    <row r="14" spans="1:44" ht="47.25" customHeight="1">
      <c r="A14" s="61"/>
      <c r="B14" s="35"/>
      <c r="C14" s="19" t="s">
        <v>46</v>
      </c>
      <c r="D14" s="20" t="s">
        <v>176</v>
      </c>
      <c r="E14" s="20" t="s">
        <v>162</v>
      </c>
      <c r="F14" s="21" t="s">
        <v>121</v>
      </c>
      <c r="G14" s="21"/>
      <c r="H14" s="21" t="s">
        <v>177</v>
      </c>
      <c r="I14" s="19" t="s">
        <v>93</v>
      </c>
      <c r="J14" s="19" t="s">
        <v>45</v>
      </c>
      <c r="K14" s="25">
        <v>12.5</v>
      </c>
    </row>
    <row r="15" spans="1:44" ht="47.25" customHeight="1">
      <c r="A15" s="61"/>
      <c r="B15" s="35"/>
      <c r="C15" s="19" t="s">
        <v>52</v>
      </c>
      <c r="D15" s="20" t="s">
        <v>178</v>
      </c>
      <c r="E15" s="20" t="s">
        <v>178</v>
      </c>
      <c r="F15" s="21" t="s">
        <v>121</v>
      </c>
      <c r="G15" s="21"/>
      <c r="H15" s="21" t="s">
        <v>179</v>
      </c>
      <c r="I15" s="19" t="s">
        <v>25</v>
      </c>
      <c r="J15" s="19" t="s">
        <v>45</v>
      </c>
      <c r="K15" s="25">
        <v>12.5</v>
      </c>
    </row>
    <row r="16" spans="1:44" ht="47.25" customHeight="1">
      <c r="A16" s="61"/>
      <c r="B16" s="35"/>
      <c r="C16" s="19" t="s">
        <v>54</v>
      </c>
      <c r="D16" s="20" t="s">
        <v>180</v>
      </c>
      <c r="E16" s="20" t="s">
        <v>181</v>
      </c>
      <c r="F16" s="21" t="s">
        <v>57</v>
      </c>
      <c r="G16" s="21">
        <v>253.49</v>
      </c>
      <c r="H16" s="21" t="s">
        <v>80</v>
      </c>
      <c r="I16" s="19" t="s">
        <v>182</v>
      </c>
      <c r="J16" s="19" t="s">
        <v>45</v>
      </c>
      <c r="K16" s="25">
        <v>12.5</v>
      </c>
    </row>
    <row r="17" spans="1:11" ht="47.25" customHeight="1">
      <c r="A17" s="61"/>
      <c r="B17" s="14" t="s">
        <v>58</v>
      </c>
      <c r="C17" s="19" t="s">
        <v>163</v>
      </c>
      <c r="D17" s="20" t="s">
        <v>183</v>
      </c>
      <c r="E17" s="20" t="s">
        <v>183</v>
      </c>
      <c r="F17" s="21" t="s">
        <v>121</v>
      </c>
      <c r="G17" s="21"/>
      <c r="H17" s="21" t="s">
        <v>184</v>
      </c>
      <c r="I17" s="19" t="s">
        <v>93</v>
      </c>
      <c r="J17" s="19" t="s">
        <v>45</v>
      </c>
      <c r="K17" s="26">
        <v>30</v>
      </c>
    </row>
    <row r="18" spans="1:11" ht="47.25" customHeight="1">
      <c r="A18" s="61"/>
      <c r="B18" s="22" t="s">
        <v>62</v>
      </c>
      <c r="C18" s="19" t="s">
        <v>63</v>
      </c>
      <c r="D18" s="20" t="s">
        <v>64</v>
      </c>
      <c r="E18" s="20" t="s">
        <v>65</v>
      </c>
      <c r="F18" s="21" t="s">
        <v>49</v>
      </c>
      <c r="G18" s="21">
        <v>90</v>
      </c>
      <c r="H18" s="21" t="s">
        <v>50</v>
      </c>
      <c r="I18" s="19" t="s">
        <v>185</v>
      </c>
      <c r="J18" s="19" t="s">
        <v>45</v>
      </c>
      <c r="K18" s="26">
        <v>10</v>
      </c>
    </row>
    <row r="19" spans="1:11" ht="28.5" customHeight="1">
      <c r="A19" s="61"/>
      <c r="B19" s="14" t="s">
        <v>67</v>
      </c>
      <c r="C19" s="19" t="s">
        <v>68</v>
      </c>
      <c r="D19" s="20"/>
      <c r="E19" s="20"/>
      <c r="F19" s="21" t="s">
        <v>42</v>
      </c>
      <c r="G19" s="21">
        <v>100</v>
      </c>
      <c r="H19" s="21" t="s">
        <v>50</v>
      </c>
      <c r="I19" s="19" t="s">
        <v>25</v>
      </c>
      <c r="J19" s="19" t="s">
        <v>69</v>
      </c>
      <c r="K19" s="26">
        <v>0</v>
      </c>
    </row>
    <row r="20" spans="1:11" ht="18" customHeight="1">
      <c r="A20" s="62"/>
      <c r="B20" s="35" t="s">
        <v>70</v>
      </c>
      <c r="C20" s="35"/>
      <c r="D20" s="35"/>
      <c r="E20" s="35"/>
      <c r="F20" s="35"/>
      <c r="G20" s="35"/>
      <c r="H20" s="35"/>
      <c r="I20" s="35"/>
      <c r="J20" s="35"/>
      <c r="K20" s="27">
        <f>SUM(K13:K19)</f>
        <v>90</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13.xml><?xml version="1.0" encoding="utf-8"?>
<worksheet xmlns="http://schemas.openxmlformats.org/spreadsheetml/2006/main" xmlns:r="http://schemas.openxmlformats.org/officeDocument/2006/relationships">
  <dimension ref="A1:AR24"/>
  <sheetViews>
    <sheetView tabSelected="1" topLeftCell="A3"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186</v>
      </c>
      <c r="D4" s="52"/>
      <c r="E4" s="12" t="s">
        <v>7</v>
      </c>
      <c r="F4" s="31" t="s">
        <v>136</v>
      </c>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16</v>
      </c>
      <c r="D6" s="69"/>
      <c r="E6" s="16" t="s">
        <v>16</v>
      </c>
      <c r="F6" s="41">
        <v>0</v>
      </c>
      <c r="G6" s="69"/>
      <c r="H6" s="16" t="s">
        <v>17</v>
      </c>
      <c r="I6" s="41">
        <v>0</v>
      </c>
      <c r="J6" s="69"/>
      <c r="K6" s="68">
        <f>I6/C6*100%</f>
        <v>0</v>
      </c>
    </row>
    <row r="7" spans="1:44" ht="22.5" customHeight="1">
      <c r="A7" s="59"/>
      <c r="B7" s="17" t="s">
        <v>18</v>
      </c>
      <c r="C7" s="41">
        <v>16</v>
      </c>
      <c r="D7" s="69"/>
      <c r="E7" s="25" t="s">
        <v>18</v>
      </c>
      <c r="F7" s="41">
        <v>0</v>
      </c>
      <c r="G7" s="69"/>
      <c r="H7" s="17" t="s">
        <v>18</v>
      </c>
      <c r="I7" s="41">
        <v>0</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187</v>
      </c>
      <c r="C10" s="52"/>
      <c r="D10" s="52"/>
      <c r="E10" s="52"/>
      <c r="F10" s="53" t="s">
        <v>187</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188</v>
      </c>
      <c r="E13" s="20" t="s">
        <v>188</v>
      </c>
      <c r="F13" s="21" t="s">
        <v>42</v>
      </c>
      <c r="G13" s="21">
        <v>100</v>
      </c>
      <c r="H13" s="21" t="s">
        <v>189</v>
      </c>
      <c r="I13" s="24" t="s">
        <v>190</v>
      </c>
      <c r="J13" s="24" t="s">
        <v>45</v>
      </c>
      <c r="K13" s="25">
        <v>12.5</v>
      </c>
    </row>
    <row r="14" spans="1:44" ht="47.25" customHeight="1">
      <c r="A14" s="61"/>
      <c r="B14" s="35"/>
      <c r="C14" s="19" t="s">
        <v>46</v>
      </c>
      <c r="D14" s="20" t="s">
        <v>191</v>
      </c>
      <c r="E14" s="20" t="s">
        <v>191</v>
      </c>
      <c r="F14" s="21" t="s">
        <v>42</v>
      </c>
      <c r="G14" s="21">
        <v>100</v>
      </c>
      <c r="H14" s="21" t="s">
        <v>50</v>
      </c>
      <c r="I14" s="19" t="s">
        <v>93</v>
      </c>
      <c r="J14" s="19" t="s">
        <v>45</v>
      </c>
      <c r="K14" s="25">
        <v>12.5</v>
      </c>
    </row>
    <row r="15" spans="1:44" ht="47.25" customHeight="1">
      <c r="A15" s="61"/>
      <c r="B15" s="35"/>
      <c r="C15" s="19" t="s">
        <v>52</v>
      </c>
      <c r="D15" s="20" t="s">
        <v>178</v>
      </c>
      <c r="E15" s="20" t="s">
        <v>178</v>
      </c>
      <c r="F15" s="21" t="s">
        <v>121</v>
      </c>
      <c r="G15" s="21"/>
      <c r="H15" s="21" t="s">
        <v>179</v>
      </c>
      <c r="I15" s="19" t="s">
        <v>25</v>
      </c>
      <c r="J15" s="19" t="s">
        <v>45</v>
      </c>
      <c r="K15" s="25">
        <v>12.5</v>
      </c>
    </row>
    <row r="16" spans="1:44" ht="47.25" customHeight="1">
      <c r="A16" s="61"/>
      <c r="B16" s="35"/>
      <c r="C16" s="19" t="s">
        <v>54</v>
      </c>
      <c r="D16" s="20" t="s">
        <v>180</v>
      </c>
      <c r="E16" s="20" t="s">
        <v>181</v>
      </c>
      <c r="F16" s="21" t="s">
        <v>57</v>
      </c>
      <c r="G16" s="21">
        <v>116.53</v>
      </c>
      <c r="H16" s="21" t="s">
        <v>80</v>
      </c>
      <c r="I16" s="19" t="s">
        <v>192</v>
      </c>
      <c r="J16" s="19" t="s">
        <v>45</v>
      </c>
      <c r="K16" s="25">
        <v>12.5</v>
      </c>
    </row>
    <row r="17" spans="1:11" ht="47.25" customHeight="1">
      <c r="A17" s="61"/>
      <c r="B17" s="14" t="s">
        <v>58</v>
      </c>
      <c r="C17" s="19" t="s">
        <v>163</v>
      </c>
      <c r="D17" s="20" t="s">
        <v>183</v>
      </c>
      <c r="E17" s="20" t="s">
        <v>183</v>
      </c>
      <c r="F17" s="21" t="s">
        <v>121</v>
      </c>
      <c r="G17" s="21"/>
      <c r="H17" s="21" t="s">
        <v>184</v>
      </c>
      <c r="I17" s="19" t="s">
        <v>93</v>
      </c>
      <c r="J17" s="19" t="s">
        <v>45</v>
      </c>
      <c r="K17" s="26">
        <v>30</v>
      </c>
    </row>
    <row r="18" spans="1:11" ht="47.25" customHeight="1">
      <c r="A18" s="61"/>
      <c r="B18" s="22" t="s">
        <v>62</v>
      </c>
      <c r="C18" s="19" t="s">
        <v>63</v>
      </c>
      <c r="D18" s="20" t="s">
        <v>64</v>
      </c>
      <c r="E18" s="20" t="s">
        <v>65</v>
      </c>
      <c r="F18" s="21" t="s">
        <v>49</v>
      </c>
      <c r="G18" s="21">
        <v>90</v>
      </c>
      <c r="H18" s="21" t="s">
        <v>50</v>
      </c>
      <c r="I18" s="19" t="s">
        <v>185</v>
      </c>
      <c r="J18" s="19" t="s">
        <v>45</v>
      </c>
      <c r="K18" s="26">
        <v>10</v>
      </c>
    </row>
    <row r="19" spans="1:11" ht="28.5" customHeight="1">
      <c r="A19" s="61"/>
      <c r="B19" s="14" t="s">
        <v>67</v>
      </c>
      <c r="C19" s="19" t="s">
        <v>68</v>
      </c>
      <c r="D19" s="20"/>
      <c r="E19" s="20"/>
      <c r="F19" s="21" t="s">
        <v>42</v>
      </c>
      <c r="G19" s="21">
        <v>100</v>
      </c>
      <c r="H19" s="21" t="s">
        <v>50</v>
      </c>
      <c r="I19" s="19" t="s">
        <v>25</v>
      </c>
      <c r="J19" s="19" t="s">
        <v>69</v>
      </c>
      <c r="K19" s="26">
        <v>0</v>
      </c>
    </row>
    <row r="20" spans="1:11" ht="18" customHeight="1">
      <c r="A20" s="62"/>
      <c r="B20" s="35" t="s">
        <v>70</v>
      </c>
      <c r="C20" s="35"/>
      <c r="D20" s="35"/>
      <c r="E20" s="35"/>
      <c r="F20" s="35"/>
      <c r="G20" s="35"/>
      <c r="H20" s="35"/>
      <c r="I20" s="35"/>
      <c r="J20" s="35"/>
      <c r="K20" s="27">
        <f>SUM(K13:K19)</f>
        <v>90</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14.xml><?xml version="1.0" encoding="utf-8"?>
<worksheet xmlns="http://schemas.openxmlformats.org/spreadsheetml/2006/main" xmlns:r="http://schemas.openxmlformats.org/officeDocument/2006/relationships">
  <dimension ref="A1:AR24"/>
  <sheetViews>
    <sheetView tabSelected="1" topLeftCell="A3"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193</v>
      </c>
      <c r="D4" s="52"/>
      <c r="E4" s="12" t="s">
        <v>7</v>
      </c>
      <c r="F4" s="31" t="s">
        <v>136</v>
      </c>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116.53</v>
      </c>
      <c r="D6" s="69"/>
      <c r="E6" s="16" t="s">
        <v>16</v>
      </c>
      <c r="F6" s="41">
        <v>116.53</v>
      </c>
      <c r="G6" s="69"/>
      <c r="H6" s="16" t="s">
        <v>17</v>
      </c>
      <c r="I6" s="41">
        <v>116.53</v>
      </c>
      <c r="J6" s="69"/>
      <c r="K6" s="68">
        <f>I6/C6*100%</f>
        <v>1</v>
      </c>
    </row>
    <row r="7" spans="1:44" ht="22.5" customHeight="1">
      <c r="A7" s="59"/>
      <c r="B7" s="17" t="s">
        <v>18</v>
      </c>
      <c r="C7" s="41">
        <v>116.53</v>
      </c>
      <c r="D7" s="69"/>
      <c r="E7" s="17" t="s">
        <v>18</v>
      </c>
      <c r="F7" s="41">
        <v>116.53</v>
      </c>
      <c r="G7" s="69"/>
      <c r="H7" s="17" t="s">
        <v>18</v>
      </c>
      <c r="I7" s="41">
        <v>116.53</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194</v>
      </c>
      <c r="C10" s="52"/>
      <c r="D10" s="52"/>
      <c r="E10" s="52"/>
      <c r="F10" s="53" t="s">
        <v>194</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195</v>
      </c>
      <c r="E13" s="20" t="s">
        <v>195</v>
      </c>
      <c r="F13" s="21" t="s">
        <v>49</v>
      </c>
      <c r="G13" s="21">
        <v>186</v>
      </c>
      <c r="H13" s="21" t="s">
        <v>43</v>
      </c>
      <c r="I13" s="24" t="s">
        <v>196</v>
      </c>
      <c r="J13" s="24" t="s">
        <v>45</v>
      </c>
      <c r="K13" s="25">
        <v>12.5</v>
      </c>
    </row>
    <row r="14" spans="1:44" ht="47.25" customHeight="1">
      <c r="A14" s="61"/>
      <c r="B14" s="35"/>
      <c r="C14" s="19" t="s">
        <v>46</v>
      </c>
      <c r="D14" s="20" t="s">
        <v>176</v>
      </c>
      <c r="E14" s="20" t="s">
        <v>162</v>
      </c>
      <c r="F14" s="21" t="s">
        <v>121</v>
      </c>
      <c r="G14" s="21"/>
      <c r="H14" s="21" t="s">
        <v>177</v>
      </c>
      <c r="I14" s="19" t="s">
        <v>93</v>
      </c>
      <c r="J14" s="19" t="s">
        <v>45</v>
      </c>
      <c r="K14" s="25">
        <v>12.5</v>
      </c>
    </row>
    <row r="15" spans="1:44" ht="47.25" customHeight="1">
      <c r="A15" s="61"/>
      <c r="B15" s="35"/>
      <c r="C15" s="19" t="s">
        <v>52</v>
      </c>
      <c r="D15" s="20" t="s">
        <v>178</v>
      </c>
      <c r="E15" s="20" t="s">
        <v>178</v>
      </c>
      <c r="F15" s="21" t="s">
        <v>121</v>
      </c>
      <c r="G15" s="21"/>
      <c r="H15" s="21" t="s">
        <v>179</v>
      </c>
      <c r="I15" s="19" t="s">
        <v>25</v>
      </c>
      <c r="J15" s="19" t="s">
        <v>45</v>
      </c>
      <c r="K15" s="25">
        <v>12.5</v>
      </c>
    </row>
    <row r="16" spans="1:44" ht="47.25" customHeight="1">
      <c r="A16" s="61"/>
      <c r="B16" s="35"/>
      <c r="C16" s="19" t="s">
        <v>54</v>
      </c>
      <c r="D16" s="20" t="s">
        <v>180</v>
      </c>
      <c r="E16" s="20" t="s">
        <v>181</v>
      </c>
      <c r="F16" s="21" t="s">
        <v>57</v>
      </c>
      <c r="G16" s="21">
        <v>116.53</v>
      </c>
      <c r="H16" s="21" t="s">
        <v>80</v>
      </c>
      <c r="I16" s="19" t="s">
        <v>192</v>
      </c>
      <c r="J16" s="19" t="s">
        <v>45</v>
      </c>
      <c r="K16" s="25">
        <v>12.5</v>
      </c>
    </row>
    <row r="17" spans="1:11" ht="47.25" customHeight="1">
      <c r="A17" s="61"/>
      <c r="B17" s="14" t="s">
        <v>58</v>
      </c>
      <c r="C17" s="19" t="s">
        <v>163</v>
      </c>
      <c r="D17" s="20" t="s">
        <v>120</v>
      </c>
      <c r="E17" s="20" t="s">
        <v>120</v>
      </c>
      <c r="F17" s="21" t="s">
        <v>121</v>
      </c>
      <c r="G17" s="21"/>
      <c r="H17" s="21" t="s">
        <v>197</v>
      </c>
      <c r="I17" s="19" t="s">
        <v>93</v>
      </c>
      <c r="J17" s="19" t="s">
        <v>45</v>
      </c>
      <c r="K17" s="26">
        <v>30</v>
      </c>
    </row>
    <row r="18" spans="1:11" ht="47.25" customHeight="1">
      <c r="A18" s="61"/>
      <c r="B18" s="22" t="s">
        <v>62</v>
      </c>
      <c r="C18" s="19" t="s">
        <v>63</v>
      </c>
      <c r="D18" s="20" t="s">
        <v>64</v>
      </c>
      <c r="E18" s="20" t="s">
        <v>65</v>
      </c>
      <c r="F18" s="21" t="s">
        <v>49</v>
      </c>
      <c r="G18" s="21">
        <v>90</v>
      </c>
      <c r="H18" s="21" t="s">
        <v>50</v>
      </c>
      <c r="I18" s="19" t="s">
        <v>85</v>
      </c>
      <c r="J18" s="19" t="s">
        <v>45</v>
      </c>
      <c r="K18" s="26">
        <v>10</v>
      </c>
    </row>
    <row r="19" spans="1:11" ht="28.5" customHeight="1">
      <c r="A19" s="61"/>
      <c r="B19" s="14" t="s">
        <v>67</v>
      </c>
      <c r="C19" s="19" t="s">
        <v>68</v>
      </c>
      <c r="D19" s="20"/>
      <c r="E19" s="20"/>
      <c r="F19" s="21" t="s">
        <v>42</v>
      </c>
      <c r="G19" s="21">
        <v>100</v>
      </c>
      <c r="H19" s="21" t="s">
        <v>50</v>
      </c>
      <c r="I19" s="19" t="s">
        <v>25</v>
      </c>
      <c r="J19" s="19" t="s">
        <v>45</v>
      </c>
      <c r="K19" s="26">
        <v>10</v>
      </c>
    </row>
    <row r="20" spans="1:11" ht="18" customHeight="1">
      <c r="A20" s="62"/>
      <c r="B20" s="35" t="s">
        <v>70</v>
      </c>
      <c r="C20" s="35"/>
      <c r="D20" s="35"/>
      <c r="E20" s="35"/>
      <c r="F20" s="35"/>
      <c r="G20" s="35"/>
      <c r="H20" s="35"/>
      <c r="I20" s="35"/>
      <c r="J20" s="35"/>
      <c r="K20" s="27">
        <f>SUM(K13:K19)</f>
        <v>100</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15.xml><?xml version="1.0" encoding="utf-8"?>
<worksheet xmlns="http://schemas.openxmlformats.org/spreadsheetml/2006/main" xmlns:r="http://schemas.openxmlformats.org/officeDocument/2006/relationships">
  <dimension ref="A1:AR24"/>
  <sheetViews>
    <sheetView tabSelected="1" topLeftCell="A5"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198</v>
      </c>
      <c r="D4" s="52"/>
      <c r="E4" s="12" t="s">
        <v>7</v>
      </c>
      <c r="F4" s="31"/>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25">
        <v>59</v>
      </c>
      <c r="D6" s="24"/>
      <c r="E6" s="16" t="s">
        <v>16</v>
      </c>
      <c r="F6" s="25">
        <v>0</v>
      </c>
      <c r="G6" s="24"/>
      <c r="H6" s="16" t="s">
        <v>17</v>
      </c>
      <c r="I6" s="25">
        <v>0</v>
      </c>
      <c r="J6" s="24"/>
      <c r="K6" s="68">
        <f>I6/C6*100%</f>
        <v>0</v>
      </c>
    </row>
    <row r="7" spans="1:44" ht="22.5" customHeight="1">
      <c r="A7" s="59"/>
      <c r="B7" s="17" t="s">
        <v>18</v>
      </c>
      <c r="C7" s="25">
        <v>59</v>
      </c>
      <c r="D7" s="24"/>
      <c r="E7" s="17" t="s">
        <v>18</v>
      </c>
      <c r="F7" s="25">
        <v>0</v>
      </c>
      <c r="G7" s="24"/>
      <c r="H7" s="17" t="s">
        <v>18</v>
      </c>
      <c r="I7" s="25">
        <v>0</v>
      </c>
      <c r="J7" s="24"/>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199</v>
      </c>
      <c r="C10" s="52"/>
      <c r="D10" s="52"/>
      <c r="E10" s="52"/>
      <c r="F10" s="53" t="s">
        <v>199</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200</v>
      </c>
      <c r="E13" s="20" t="s">
        <v>200</v>
      </c>
      <c r="F13" s="21" t="s">
        <v>49</v>
      </c>
      <c r="G13" s="21">
        <v>2.5</v>
      </c>
      <c r="H13" s="21" t="s">
        <v>128</v>
      </c>
      <c r="I13" s="24" t="s">
        <v>201</v>
      </c>
      <c r="J13" s="24" t="s">
        <v>45</v>
      </c>
      <c r="K13" s="25">
        <v>12.5</v>
      </c>
    </row>
    <row r="14" spans="1:44" ht="47.25" customHeight="1">
      <c r="A14" s="61"/>
      <c r="B14" s="35"/>
      <c r="C14" s="19" t="s">
        <v>46</v>
      </c>
      <c r="D14" s="20" t="s">
        <v>202</v>
      </c>
      <c r="E14" s="20" t="s">
        <v>202</v>
      </c>
      <c r="F14" s="21" t="s">
        <v>42</v>
      </c>
      <c r="G14" s="21">
        <v>100</v>
      </c>
      <c r="H14" s="21" t="s">
        <v>50</v>
      </c>
      <c r="I14" s="19" t="s">
        <v>93</v>
      </c>
      <c r="J14" s="19" t="s">
        <v>45</v>
      </c>
      <c r="K14" s="25">
        <v>12.5</v>
      </c>
    </row>
    <row r="15" spans="1:44" ht="47.25" customHeight="1">
      <c r="A15" s="61"/>
      <c r="B15" s="35"/>
      <c r="C15" s="19" t="s">
        <v>52</v>
      </c>
      <c r="D15" s="20" t="s">
        <v>203</v>
      </c>
      <c r="E15" s="20" t="s">
        <v>204</v>
      </c>
      <c r="F15" s="21" t="s">
        <v>42</v>
      </c>
      <c r="G15" s="21">
        <v>100</v>
      </c>
      <c r="H15" s="21" t="s">
        <v>50</v>
      </c>
      <c r="I15" s="19" t="s">
        <v>25</v>
      </c>
      <c r="J15" s="19" t="s">
        <v>45</v>
      </c>
      <c r="K15" s="25">
        <v>12.5</v>
      </c>
    </row>
    <row r="16" spans="1:44" ht="47.25" customHeight="1">
      <c r="A16" s="61"/>
      <c r="B16" s="35"/>
      <c r="C16" s="19" t="s">
        <v>54</v>
      </c>
      <c r="D16" s="20" t="s">
        <v>133</v>
      </c>
      <c r="E16" s="20" t="s">
        <v>133</v>
      </c>
      <c r="F16" s="21" t="s">
        <v>42</v>
      </c>
      <c r="G16" s="21">
        <v>59</v>
      </c>
      <c r="H16" s="21" t="s">
        <v>80</v>
      </c>
      <c r="I16" s="19" t="s">
        <v>205</v>
      </c>
      <c r="J16" s="19" t="s">
        <v>45</v>
      </c>
      <c r="K16" s="25">
        <v>12.5</v>
      </c>
    </row>
    <row r="17" spans="1:11" ht="47.25" customHeight="1">
      <c r="A17" s="61"/>
      <c r="B17" s="14" t="s">
        <v>58</v>
      </c>
      <c r="C17" s="19" t="s">
        <v>163</v>
      </c>
      <c r="D17" s="20" t="s">
        <v>183</v>
      </c>
      <c r="E17" s="20" t="s">
        <v>183</v>
      </c>
      <c r="F17" s="21" t="s">
        <v>121</v>
      </c>
      <c r="G17" s="21"/>
      <c r="H17" s="21" t="s">
        <v>184</v>
      </c>
      <c r="I17" s="19" t="s">
        <v>93</v>
      </c>
      <c r="J17" s="19" t="s">
        <v>45</v>
      </c>
      <c r="K17" s="26">
        <v>30</v>
      </c>
    </row>
    <row r="18" spans="1:11" ht="47.25" customHeight="1">
      <c r="A18" s="61"/>
      <c r="B18" s="22" t="s">
        <v>62</v>
      </c>
      <c r="C18" s="19"/>
      <c r="D18" s="20"/>
      <c r="E18" s="20"/>
      <c r="F18" s="21"/>
      <c r="G18" s="21"/>
      <c r="H18" s="21"/>
      <c r="I18" s="19"/>
      <c r="J18" s="19"/>
      <c r="K18" s="26">
        <v>10</v>
      </c>
    </row>
    <row r="19" spans="1:11" ht="28.5" customHeight="1">
      <c r="A19" s="61"/>
      <c r="B19" s="14" t="s">
        <v>67</v>
      </c>
      <c r="C19" s="19" t="s">
        <v>68</v>
      </c>
      <c r="D19" s="20"/>
      <c r="E19" s="20"/>
      <c r="F19" s="21" t="s">
        <v>42</v>
      </c>
      <c r="G19" s="21">
        <v>100</v>
      </c>
      <c r="H19" s="21" t="s">
        <v>50</v>
      </c>
      <c r="I19" s="19" t="s">
        <v>206</v>
      </c>
      <c r="J19" s="19" t="s">
        <v>45</v>
      </c>
      <c r="K19" s="26">
        <v>0</v>
      </c>
    </row>
    <row r="20" spans="1:11" ht="18" customHeight="1">
      <c r="A20" s="62"/>
      <c r="B20" s="35" t="s">
        <v>70</v>
      </c>
      <c r="C20" s="35"/>
      <c r="D20" s="35"/>
      <c r="E20" s="35"/>
      <c r="F20" s="35"/>
      <c r="G20" s="35"/>
      <c r="H20" s="35"/>
      <c r="I20" s="35"/>
      <c r="J20" s="35"/>
      <c r="K20" s="27">
        <f>SUM(K13:K19)</f>
        <v>90</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2">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B5:D5"/>
    <mergeCell ref="E5:G5"/>
    <mergeCell ref="H5:J5"/>
    <mergeCell ref="C8:D8"/>
    <mergeCell ref="F8:G8"/>
    <mergeCell ref="I8:J8"/>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16.xml><?xml version="1.0" encoding="utf-8"?>
<worksheet xmlns="http://schemas.openxmlformats.org/spreadsheetml/2006/main" xmlns:r="http://schemas.openxmlformats.org/officeDocument/2006/relationships">
  <dimension ref="A1:AR24"/>
  <sheetViews>
    <sheetView tabSelected="1"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207</v>
      </c>
      <c r="D4" s="52"/>
      <c r="E4" s="12" t="s">
        <v>7</v>
      </c>
      <c r="F4" s="31"/>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902.32560000000001</v>
      </c>
      <c r="D6" s="69"/>
      <c r="E6" s="16" t="s">
        <v>16</v>
      </c>
      <c r="F6" s="41">
        <v>902.32560000000001</v>
      </c>
      <c r="G6" s="69"/>
      <c r="H6" s="16" t="s">
        <v>17</v>
      </c>
      <c r="I6" s="41">
        <v>902.32560000000001</v>
      </c>
      <c r="J6" s="69"/>
      <c r="K6" s="68">
        <f>I6/C6*100%</f>
        <v>1</v>
      </c>
    </row>
    <row r="7" spans="1:44" ht="22.5" customHeight="1">
      <c r="A7" s="59"/>
      <c r="B7" s="17" t="s">
        <v>18</v>
      </c>
      <c r="C7" s="41">
        <v>902.32560000000001</v>
      </c>
      <c r="D7" s="69"/>
      <c r="E7" s="17" t="s">
        <v>18</v>
      </c>
      <c r="F7" s="41">
        <v>902.32560000000001</v>
      </c>
      <c r="G7" s="69"/>
      <c r="H7" s="17" t="s">
        <v>18</v>
      </c>
      <c r="I7" s="41">
        <v>902.32560000000001</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208</v>
      </c>
      <c r="C10" s="52"/>
      <c r="D10" s="52"/>
      <c r="E10" s="52"/>
      <c r="F10" s="53" t="s">
        <v>208</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209</v>
      </c>
      <c r="E13" s="20" t="s">
        <v>210</v>
      </c>
      <c r="F13" s="21" t="s">
        <v>42</v>
      </c>
      <c r="G13" s="21">
        <v>5</v>
      </c>
      <c r="H13" s="21" t="s">
        <v>211</v>
      </c>
      <c r="I13" s="24" t="s">
        <v>212</v>
      </c>
      <c r="J13" s="24" t="s">
        <v>45</v>
      </c>
      <c r="K13" s="25">
        <v>12.5</v>
      </c>
    </row>
    <row r="14" spans="1:44" ht="47.25" customHeight="1">
      <c r="A14" s="61"/>
      <c r="B14" s="35"/>
      <c r="C14" s="19" t="s">
        <v>46</v>
      </c>
      <c r="D14" s="20" t="s">
        <v>213</v>
      </c>
      <c r="E14" s="20" t="s">
        <v>213</v>
      </c>
      <c r="F14" s="21" t="s">
        <v>121</v>
      </c>
      <c r="G14" s="21"/>
      <c r="H14" s="21" t="s">
        <v>214</v>
      </c>
      <c r="I14" s="19" t="s">
        <v>93</v>
      </c>
      <c r="J14" s="19" t="s">
        <v>45</v>
      </c>
      <c r="K14" s="25">
        <v>12.5</v>
      </c>
    </row>
    <row r="15" spans="1:44" ht="47.25" customHeight="1">
      <c r="A15" s="61"/>
      <c r="B15" s="35"/>
      <c r="C15" s="19" t="s">
        <v>52</v>
      </c>
      <c r="D15" s="20" t="s">
        <v>215</v>
      </c>
      <c r="E15" s="20" t="s">
        <v>216</v>
      </c>
      <c r="F15" s="21" t="s">
        <v>121</v>
      </c>
      <c r="G15" s="21"/>
      <c r="H15" s="21" t="s">
        <v>216</v>
      </c>
      <c r="I15" s="19" t="s">
        <v>25</v>
      </c>
      <c r="J15" s="19" t="s">
        <v>45</v>
      </c>
      <c r="K15" s="25">
        <v>12.5</v>
      </c>
    </row>
    <row r="16" spans="1:44" ht="47.25" customHeight="1">
      <c r="A16" s="61"/>
      <c r="B16" s="35"/>
      <c r="C16" s="19" t="s">
        <v>54</v>
      </c>
      <c r="D16" s="20" t="s">
        <v>217</v>
      </c>
      <c r="E16" s="20" t="s">
        <v>218</v>
      </c>
      <c r="F16" s="21" t="s">
        <v>121</v>
      </c>
      <c r="G16" s="21"/>
      <c r="H16" s="21" t="s">
        <v>134</v>
      </c>
      <c r="I16" s="19" t="s">
        <v>219</v>
      </c>
      <c r="J16" s="19" t="s">
        <v>45</v>
      </c>
      <c r="K16" s="25">
        <v>12.5</v>
      </c>
    </row>
    <row r="17" spans="1:11" ht="47.25" customHeight="1">
      <c r="A17" s="61"/>
      <c r="B17" s="14" t="s">
        <v>58</v>
      </c>
      <c r="C17" s="19" t="s">
        <v>119</v>
      </c>
      <c r="D17" s="20" t="s">
        <v>120</v>
      </c>
      <c r="E17" s="20" t="s">
        <v>170</v>
      </c>
      <c r="F17" s="21" t="s">
        <v>121</v>
      </c>
      <c r="G17" s="21"/>
      <c r="H17" s="21" t="s">
        <v>220</v>
      </c>
      <c r="I17" s="19" t="s">
        <v>93</v>
      </c>
      <c r="J17" s="19" t="s">
        <v>45</v>
      </c>
      <c r="K17" s="26">
        <v>30</v>
      </c>
    </row>
    <row r="18" spans="1:11" ht="47.25" customHeight="1">
      <c r="A18" s="61"/>
      <c r="B18" s="22" t="s">
        <v>62</v>
      </c>
      <c r="C18" s="19" t="s">
        <v>221</v>
      </c>
      <c r="D18" s="20" t="s">
        <v>222</v>
      </c>
      <c r="E18" s="20" t="s">
        <v>223</v>
      </c>
      <c r="F18" s="21" t="s">
        <v>49</v>
      </c>
      <c r="G18" s="21">
        <v>90</v>
      </c>
      <c r="H18" s="21" t="s">
        <v>50</v>
      </c>
      <c r="I18" s="19" t="s">
        <v>103</v>
      </c>
      <c r="J18" s="19" t="s">
        <v>45</v>
      </c>
      <c r="K18" s="26">
        <v>10</v>
      </c>
    </row>
    <row r="19" spans="1:11" ht="28.5" customHeight="1">
      <c r="A19" s="61"/>
      <c r="B19" s="14" t="s">
        <v>67</v>
      </c>
      <c r="C19" s="19" t="s">
        <v>68</v>
      </c>
      <c r="D19" s="20"/>
      <c r="E19" s="20"/>
      <c r="F19" s="21" t="s">
        <v>42</v>
      </c>
      <c r="G19" s="21">
        <v>100</v>
      </c>
      <c r="H19" s="21" t="s">
        <v>50</v>
      </c>
      <c r="I19" s="19" t="s">
        <v>25</v>
      </c>
      <c r="J19" s="19" t="s">
        <v>45</v>
      </c>
      <c r="K19" s="26">
        <v>10</v>
      </c>
    </row>
    <row r="20" spans="1:11" ht="18" customHeight="1">
      <c r="A20" s="62"/>
      <c r="B20" s="35" t="s">
        <v>70</v>
      </c>
      <c r="C20" s="35"/>
      <c r="D20" s="35"/>
      <c r="E20" s="35"/>
      <c r="F20" s="35"/>
      <c r="G20" s="35"/>
      <c r="H20" s="35"/>
      <c r="I20" s="35"/>
      <c r="J20" s="35"/>
      <c r="K20" s="27">
        <f>SUM(K13:K19)</f>
        <v>100</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17.xml><?xml version="1.0" encoding="utf-8"?>
<worksheet xmlns="http://schemas.openxmlformats.org/spreadsheetml/2006/main" xmlns:r="http://schemas.openxmlformats.org/officeDocument/2006/relationships">
  <dimension ref="A1:AR24"/>
  <sheetViews>
    <sheetView tabSelected="1"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224</v>
      </c>
      <c r="D4" s="52"/>
      <c r="E4" s="12" t="s">
        <v>7</v>
      </c>
      <c r="F4" s="31"/>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1.76</v>
      </c>
      <c r="D6" s="69"/>
      <c r="E6" s="16" t="s">
        <v>16</v>
      </c>
      <c r="F6" s="41">
        <v>1.76</v>
      </c>
      <c r="G6" s="69"/>
      <c r="H6" s="16" t="s">
        <v>17</v>
      </c>
      <c r="I6" s="41">
        <v>1.76</v>
      </c>
      <c r="J6" s="69"/>
      <c r="K6" s="68">
        <f>I6/C6*100%</f>
        <v>1</v>
      </c>
    </row>
    <row r="7" spans="1:44" ht="22.5" customHeight="1">
      <c r="A7" s="59"/>
      <c r="B7" s="17" t="s">
        <v>18</v>
      </c>
      <c r="C7" s="41">
        <v>1.76</v>
      </c>
      <c r="D7" s="69"/>
      <c r="E7" s="17" t="s">
        <v>18</v>
      </c>
      <c r="F7" s="41">
        <v>1.76</v>
      </c>
      <c r="G7" s="69"/>
      <c r="H7" s="17" t="s">
        <v>18</v>
      </c>
      <c r="I7" s="41">
        <v>1.76</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225</v>
      </c>
      <c r="C10" s="52"/>
      <c r="D10" s="52"/>
      <c r="E10" s="52"/>
      <c r="F10" s="53" t="s">
        <v>225</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226</v>
      </c>
      <c r="E13" s="20" t="s">
        <v>227</v>
      </c>
      <c r="F13" s="21" t="s">
        <v>42</v>
      </c>
      <c r="G13" s="21">
        <v>7</v>
      </c>
      <c r="H13" s="21" t="s">
        <v>228</v>
      </c>
      <c r="I13" s="24" t="s">
        <v>229</v>
      </c>
      <c r="J13" s="24" t="s">
        <v>45</v>
      </c>
      <c r="K13" s="25">
        <v>12.5</v>
      </c>
    </row>
    <row r="14" spans="1:44" ht="47.25" customHeight="1">
      <c r="A14" s="61"/>
      <c r="B14" s="35"/>
      <c r="C14" s="19" t="s">
        <v>46</v>
      </c>
      <c r="D14" s="20" t="s">
        <v>230</v>
      </c>
      <c r="E14" s="20" t="s">
        <v>230</v>
      </c>
      <c r="F14" s="21" t="s">
        <v>42</v>
      </c>
      <c r="G14" s="21">
        <v>100</v>
      </c>
      <c r="H14" s="21" t="s">
        <v>50</v>
      </c>
      <c r="I14" s="19" t="s">
        <v>93</v>
      </c>
      <c r="J14" s="19" t="s">
        <v>45</v>
      </c>
      <c r="K14" s="25">
        <v>12.5</v>
      </c>
    </row>
    <row r="15" spans="1:44" ht="47.25" customHeight="1">
      <c r="A15" s="61"/>
      <c r="B15" s="35"/>
      <c r="C15" s="19" t="s">
        <v>52</v>
      </c>
      <c r="D15" s="20" t="s">
        <v>231</v>
      </c>
      <c r="E15" s="20" t="s">
        <v>231</v>
      </c>
      <c r="F15" s="21" t="s">
        <v>42</v>
      </c>
      <c r="G15" s="21">
        <v>100</v>
      </c>
      <c r="H15" s="21" t="s">
        <v>50</v>
      </c>
      <c r="I15" s="19" t="s">
        <v>25</v>
      </c>
      <c r="J15" s="19" t="s">
        <v>45</v>
      </c>
      <c r="K15" s="25">
        <v>12.5</v>
      </c>
    </row>
    <row r="16" spans="1:44" ht="47.25" customHeight="1">
      <c r="A16" s="61"/>
      <c r="B16" s="35"/>
      <c r="C16" s="19" t="s">
        <v>54</v>
      </c>
      <c r="D16" s="20" t="s">
        <v>232</v>
      </c>
      <c r="E16" s="20" t="s">
        <v>232</v>
      </c>
      <c r="F16" s="21" t="s">
        <v>42</v>
      </c>
      <c r="G16" s="21">
        <v>100</v>
      </c>
      <c r="H16" s="21" t="s">
        <v>50</v>
      </c>
      <c r="I16" s="19" t="s">
        <v>93</v>
      </c>
      <c r="J16" s="19" t="s">
        <v>45</v>
      </c>
      <c r="K16" s="25">
        <v>12.5</v>
      </c>
    </row>
    <row r="17" spans="1:11" ht="47.25" customHeight="1">
      <c r="A17" s="61"/>
      <c r="B17" s="14" t="s">
        <v>58</v>
      </c>
      <c r="C17" s="19" t="s">
        <v>119</v>
      </c>
      <c r="D17" s="20" t="s">
        <v>233</v>
      </c>
      <c r="E17" s="20" t="s">
        <v>233</v>
      </c>
      <c r="F17" s="21" t="s">
        <v>121</v>
      </c>
      <c r="G17" s="21"/>
      <c r="H17" s="21" t="s">
        <v>234</v>
      </c>
      <c r="I17" s="19" t="s">
        <v>93</v>
      </c>
      <c r="J17" s="19" t="s">
        <v>45</v>
      </c>
      <c r="K17" s="26">
        <v>30</v>
      </c>
    </row>
    <row r="18" spans="1:11" ht="47.25" customHeight="1">
      <c r="A18" s="61"/>
      <c r="B18" s="22" t="s">
        <v>62</v>
      </c>
      <c r="C18" s="19"/>
      <c r="D18" s="20"/>
      <c r="E18" s="20"/>
      <c r="F18" s="21"/>
      <c r="G18" s="21"/>
      <c r="H18" s="21"/>
      <c r="I18" s="19"/>
      <c r="J18" s="19"/>
      <c r="K18" s="26">
        <v>10</v>
      </c>
    </row>
    <row r="19" spans="1:11" ht="28.5" customHeight="1">
      <c r="A19" s="61"/>
      <c r="B19" s="14" t="s">
        <v>67</v>
      </c>
      <c r="C19" s="19" t="s">
        <v>68</v>
      </c>
      <c r="D19" s="20"/>
      <c r="E19" s="20"/>
      <c r="F19" s="21" t="s">
        <v>42</v>
      </c>
      <c r="G19" s="21">
        <v>100</v>
      </c>
      <c r="H19" s="21" t="s">
        <v>50</v>
      </c>
      <c r="I19" s="19" t="s">
        <v>25</v>
      </c>
      <c r="J19" s="19" t="s">
        <v>45</v>
      </c>
      <c r="K19" s="26">
        <v>10</v>
      </c>
    </row>
    <row r="20" spans="1:11" ht="18" customHeight="1">
      <c r="A20" s="62"/>
      <c r="B20" s="35" t="s">
        <v>70</v>
      </c>
      <c r="C20" s="35"/>
      <c r="D20" s="35"/>
      <c r="E20" s="35"/>
      <c r="F20" s="35"/>
      <c r="G20" s="35"/>
      <c r="H20" s="35"/>
      <c r="I20" s="35"/>
      <c r="J20" s="35"/>
      <c r="K20" s="27">
        <f>SUM(K13:K19)</f>
        <v>100</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18.xml><?xml version="1.0" encoding="utf-8"?>
<worksheet xmlns="http://schemas.openxmlformats.org/spreadsheetml/2006/main" xmlns:r="http://schemas.openxmlformats.org/officeDocument/2006/relationships">
  <dimension ref="A1:AR24"/>
  <sheetViews>
    <sheetView tabSelected="1" topLeftCell="A4"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235</v>
      </c>
      <c r="D4" s="52"/>
      <c r="E4" s="12" t="s">
        <v>7</v>
      </c>
      <c r="F4" s="31"/>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30</v>
      </c>
      <c r="D6" s="69"/>
      <c r="E6" s="16" t="s">
        <v>16</v>
      </c>
      <c r="F6" s="41">
        <v>30</v>
      </c>
      <c r="G6" s="69"/>
      <c r="H6" s="16" t="s">
        <v>17</v>
      </c>
      <c r="I6" s="41">
        <v>30</v>
      </c>
      <c r="J6" s="69"/>
      <c r="K6" s="68">
        <f>I6/C6*100%</f>
        <v>1</v>
      </c>
    </row>
    <row r="7" spans="1:44" ht="22.5" customHeight="1">
      <c r="A7" s="59"/>
      <c r="B7" s="17" t="s">
        <v>18</v>
      </c>
      <c r="C7" s="41">
        <v>30</v>
      </c>
      <c r="D7" s="69"/>
      <c r="E7" s="17" t="s">
        <v>18</v>
      </c>
      <c r="F7" s="41">
        <v>30</v>
      </c>
      <c r="G7" s="69"/>
      <c r="H7" s="17" t="s">
        <v>18</v>
      </c>
      <c r="I7" s="41">
        <v>30</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225</v>
      </c>
      <c r="C10" s="52"/>
      <c r="D10" s="52"/>
      <c r="E10" s="52"/>
      <c r="F10" s="53" t="s">
        <v>225</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236</v>
      </c>
      <c r="E13" s="20" t="s">
        <v>237</v>
      </c>
      <c r="F13" s="21" t="s">
        <v>49</v>
      </c>
      <c r="G13" s="21">
        <v>16</v>
      </c>
      <c r="H13" s="21" t="s">
        <v>117</v>
      </c>
      <c r="I13" s="24" t="s">
        <v>238</v>
      </c>
      <c r="J13" s="24" t="s">
        <v>45</v>
      </c>
      <c r="K13" s="25">
        <v>12.5</v>
      </c>
    </row>
    <row r="14" spans="1:44" ht="47.25" customHeight="1">
      <c r="A14" s="61"/>
      <c r="B14" s="35"/>
      <c r="C14" s="19" t="s">
        <v>46</v>
      </c>
      <c r="D14" s="20" t="s">
        <v>239</v>
      </c>
      <c r="E14" s="20" t="s">
        <v>240</v>
      </c>
      <c r="F14" s="21" t="s">
        <v>42</v>
      </c>
      <c r="G14" s="21">
        <v>100</v>
      </c>
      <c r="H14" s="21" t="s">
        <v>50</v>
      </c>
      <c r="I14" s="19" t="s">
        <v>93</v>
      </c>
      <c r="J14" s="19" t="s">
        <v>45</v>
      </c>
      <c r="K14" s="25">
        <v>12.5</v>
      </c>
    </row>
    <row r="15" spans="1:44" ht="47.25" customHeight="1">
      <c r="A15" s="61"/>
      <c r="B15" s="35"/>
      <c r="C15" s="19" t="s">
        <v>52</v>
      </c>
      <c r="D15" s="20" t="s">
        <v>241</v>
      </c>
      <c r="E15" s="20" t="s">
        <v>241</v>
      </c>
      <c r="F15" s="21" t="s">
        <v>42</v>
      </c>
      <c r="G15" s="21">
        <v>100</v>
      </c>
      <c r="H15" s="21" t="s">
        <v>50</v>
      </c>
      <c r="I15" s="19" t="s">
        <v>25</v>
      </c>
      <c r="J15" s="19" t="s">
        <v>45</v>
      </c>
      <c r="K15" s="25">
        <v>12.5</v>
      </c>
    </row>
    <row r="16" spans="1:44" ht="47.25" customHeight="1">
      <c r="A16" s="61"/>
      <c r="B16" s="35"/>
      <c r="C16" s="19" t="s">
        <v>54</v>
      </c>
      <c r="D16" s="20" t="s">
        <v>242</v>
      </c>
      <c r="E16" s="20" t="s">
        <v>242</v>
      </c>
      <c r="F16" s="21" t="s">
        <v>121</v>
      </c>
      <c r="G16" s="21"/>
      <c r="H16" s="21" t="s">
        <v>134</v>
      </c>
      <c r="I16" s="19" t="s">
        <v>93</v>
      </c>
      <c r="J16" s="19" t="s">
        <v>45</v>
      </c>
      <c r="K16" s="25">
        <v>12.5</v>
      </c>
    </row>
    <row r="17" spans="1:11" ht="47.25" customHeight="1">
      <c r="A17" s="61"/>
      <c r="B17" s="14" t="s">
        <v>58</v>
      </c>
      <c r="C17" s="19" t="s">
        <v>119</v>
      </c>
      <c r="D17" s="20" t="s">
        <v>233</v>
      </c>
      <c r="E17" s="20" t="s">
        <v>233</v>
      </c>
      <c r="F17" s="21" t="s">
        <v>121</v>
      </c>
      <c r="G17" s="21"/>
      <c r="H17" s="21" t="s">
        <v>243</v>
      </c>
      <c r="I17" s="19" t="s">
        <v>93</v>
      </c>
      <c r="J17" s="19" t="s">
        <v>45</v>
      </c>
      <c r="K17" s="26">
        <v>30</v>
      </c>
    </row>
    <row r="18" spans="1:11" ht="47.25" customHeight="1">
      <c r="A18" s="61"/>
      <c r="B18" s="22" t="s">
        <v>62</v>
      </c>
      <c r="C18" s="19"/>
      <c r="D18" s="20"/>
      <c r="E18" s="20"/>
      <c r="F18" s="21"/>
      <c r="G18" s="21"/>
      <c r="H18" s="21"/>
      <c r="I18" s="19"/>
      <c r="J18" s="19"/>
      <c r="K18" s="26">
        <v>10</v>
      </c>
    </row>
    <row r="19" spans="1:11" ht="28.5" customHeight="1">
      <c r="A19" s="61"/>
      <c r="B19" s="14" t="s">
        <v>67</v>
      </c>
      <c r="C19" s="19" t="s">
        <v>68</v>
      </c>
      <c r="D19" s="20"/>
      <c r="E19" s="20"/>
      <c r="F19" s="21" t="s">
        <v>42</v>
      </c>
      <c r="G19" s="21">
        <v>100</v>
      </c>
      <c r="H19" s="21" t="s">
        <v>50</v>
      </c>
      <c r="I19" s="19" t="s">
        <v>25</v>
      </c>
      <c r="J19" s="19" t="s">
        <v>45</v>
      </c>
      <c r="K19" s="26">
        <v>10</v>
      </c>
    </row>
    <row r="20" spans="1:11" ht="18" customHeight="1">
      <c r="A20" s="62"/>
      <c r="B20" s="35" t="s">
        <v>70</v>
      </c>
      <c r="C20" s="35"/>
      <c r="D20" s="35"/>
      <c r="E20" s="35"/>
      <c r="F20" s="35"/>
      <c r="G20" s="35"/>
      <c r="H20" s="35"/>
      <c r="I20" s="35"/>
      <c r="J20" s="35"/>
      <c r="K20" s="27">
        <f>SUM(K13:K19)</f>
        <v>100</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19.xml><?xml version="1.0" encoding="utf-8"?>
<worksheet xmlns="http://schemas.openxmlformats.org/spreadsheetml/2006/main" xmlns:r="http://schemas.openxmlformats.org/officeDocument/2006/relationships">
  <dimension ref="A1:AR24"/>
  <sheetViews>
    <sheetView tabSelected="1" topLeftCell="A4"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244</v>
      </c>
      <c r="D4" s="52"/>
      <c r="E4" s="12" t="s">
        <v>7</v>
      </c>
      <c r="F4" s="31"/>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1.1776</v>
      </c>
      <c r="D6" s="69"/>
      <c r="E6" s="16" t="s">
        <v>16</v>
      </c>
      <c r="F6" s="41">
        <v>1.1776</v>
      </c>
      <c r="G6" s="69"/>
      <c r="H6" s="16" t="s">
        <v>17</v>
      </c>
      <c r="I6" s="41">
        <v>1.1776</v>
      </c>
      <c r="J6" s="69"/>
      <c r="K6" s="68">
        <f>I6/C6*100%</f>
        <v>1</v>
      </c>
    </row>
    <row r="7" spans="1:44" ht="22.5" customHeight="1">
      <c r="A7" s="59"/>
      <c r="B7" s="17" t="s">
        <v>18</v>
      </c>
      <c r="C7" s="41">
        <v>1.1776</v>
      </c>
      <c r="D7" s="69"/>
      <c r="E7" s="17" t="s">
        <v>18</v>
      </c>
      <c r="F7" s="41">
        <v>1.1776</v>
      </c>
      <c r="G7" s="69"/>
      <c r="H7" s="17" t="s">
        <v>18</v>
      </c>
      <c r="I7" s="41">
        <v>1.1776</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245</v>
      </c>
      <c r="C10" s="52"/>
      <c r="D10" s="52"/>
      <c r="E10" s="52"/>
      <c r="F10" s="53" t="s">
        <v>245</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246</v>
      </c>
      <c r="E13" s="20" t="s">
        <v>247</v>
      </c>
      <c r="F13" s="21" t="s">
        <v>42</v>
      </c>
      <c r="G13" s="21">
        <v>2</v>
      </c>
      <c r="H13" s="21" t="s">
        <v>248</v>
      </c>
      <c r="I13" s="24" t="s">
        <v>249</v>
      </c>
      <c r="J13" s="24" t="s">
        <v>45</v>
      </c>
      <c r="K13" s="25">
        <v>12.5</v>
      </c>
    </row>
    <row r="14" spans="1:44" ht="47.25" customHeight="1">
      <c r="A14" s="61"/>
      <c r="B14" s="35"/>
      <c r="C14" s="19" t="s">
        <v>46</v>
      </c>
      <c r="D14" s="20" t="s">
        <v>250</v>
      </c>
      <c r="E14" s="20" t="s">
        <v>250</v>
      </c>
      <c r="F14" s="21" t="s">
        <v>42</v>
      </c>
      <c r="G14" s="21">
        <v>100</v>
      </c>
      <c r="H14" s="21" t="s">
        <v>50</v>
      </c>
      <c r="I14" s="19" t="s">
        <v>93</v>
      </c>
      <c r="J14" s="19" t="s">
        <v>45</v>
      </c>
      <c r="K14" s="25">
        <v>12.5</v>
      </c>
    </row>
    <row r="15" spans="1:44" ht="47.25" customHeight="1">
      <c r="A15" s="61"/>
      <c r="B15" s="35"/>
      <c r="C15" s="19" t="s">
        <v>52</v>
      </c>
      <c r="D15" s="20" t="s">
        <v>251</v>
      </c>
      <c r="E15" s="20" t="s">
        <v>251</v>
      </c>
      <c r="F15" s="21" t="s">
        <v>42</v>
      </c>
      <c r="G15" s="21">
        <v>100</v>
      </c>
      <c r="H15" s="21" t="s">
        <v>50</v>
      </c>
      <c r="I15" s="19" t="s">
        <v>25</v>
      </c>
      <c r="J15" s="19" t="s">
        <v>45</v>
      </c>
      <c r="K15" s="25">
        <v>12.5</v>
      </c>
    </row>
    <row r="16" spans="1:44" ht="47.25" customHeight="1">
      <c r="A16" s="61"/>
      <c r="B16" s="35"/>
      <c r="C16" s="19" t="s">
        <v>54</v>
      </c>
      <c r="D16" s="20" t="s">
        <v>252</v>
      </c>
      <c r="E16" s="20" t="s">
        <v>252</v>
      </c>
      <c r="F16" s="21" t="s">
        <v>121</v>
      </c>
      <c r="G16" s="21"/>
      <c r="H16" s="21" t="s">
        <v>134</v>
      </c>
      <c r="I16" s="19" t="s">
        <v>253</v>
      </c>
      <c r="J16" s="19" t="s">
        <v>45</v>
      </c>
      <c r="K16" s="25">
        <v>12.5</v>
      </c>
    </row>
    <row r="17" spans="1:11" ht="47.25" customHeight="1">
      <c r="A17" s="61"/>
      <c r="B17" s="14" t="s">
        <v>58</v>
      </c>
      <c r="C17" s="19" t="s">
        <v>119</v>
      </c>
      <c r="D17" s="20" t="s">
        <v>233</v>
      </c>
      <c r="E17" s="20" t="s">
        <v>233</v>
      </c>
      <c r="F17" s="21" t="s">
        <v>121</v>
      </c>
      <c r="G17" s="21"/>
      <c r="H17" s="21" t="s">
        <v>254</v>
      </c>
      <c r="I17" s="19" t="s">
        <v>93</v>
      </c>
      <c r="J17" s="19" t="s">
        <v>45</v>
      </c>
      <c r="K17" s="26">
        <v>30</v>
      </c>
    </row>
    <row r="18" spans="1:11" ht="47.25" customHeight="1">
      <c r="A18" s="61"/>
      <c r="B18" s="22" t="s">
        <v>62</v>
      </c>
      <c r="C18" s="19" t="s">
        <v>221</v>
      </c>
      <c r="D18" s="20" t="s">
        <v>255</v>
      </c>
      <c r="E18" s="20" t="s">
        <v>255</v>
      </c>
      <c r="F18" s="21" t="s">
        <v>49</v>
      </c>
      <c r="G18" s="21">
        <v>90</v>
      </c>
      <c r="H18" s="21" t="s">
        <v>50</v>
      </c>
      <c r="I18" s="19" t="s">
        <v>256</v>
      </c>
      <c r="J18" s="19" t="s">
        <v>45</v>
      </c>
      <c r="K18" s="26">
        <v>10</v>
      </c>
    </row>
    <row r="19" spans="1:11" ht="28.5" customHeight="1">
      <c r="A19" s="61"/>
      <c r="B19" s="14" t="s">
        <v>67</v>
      </c>
      <c r="C19" s="19" t="s">
        <v>68</v>
      </c>
      <c r="D19" s="20"/>
      <c r="E19" s="20"/>
      <c r="F19" s="21" t="s">
        <v>42</v>
      </c>
      <c r="G19" s="21">
        <v>100</v>
      </c>
      <c r="H19" s="21" t="s">
        <v>50</v>
      </c>
      <c r="I19" s="19" t="s">
        <v>25</v>
      </c>
      <c r="J19" s="19" t="s">
        <v>45</v>
      </c>
      <c r="K19" s="26">
        <v>10</v>
      </c>
    </row>
    <row r="20" spans="1:11" ht="18" customHeight="1">
      <c r="A20" s="62"/>
      <c r="B20" s="35" t="s">
        <v>70</v>
      </c>
      <c r="C20" s="35"/>
      <c r="D20" s="35"/>
      <c r="E20" s="35"/>
      <c r="F20" s="35"/>
      <c r="G20" s="35"/>
      <c r="H20" s="35"/>
      <c r="I20" s="35"/>
      <c r="J20" s="35"/>
      <c r="K20" s="27">
        <f>SUM(K13:K19)</f>
        <v>100</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2.xml><?xml version="1.0" encoding="utf-8"?>
<worksheet xmlns="http://schemas.openxmlformats.org/spreadsheetml/2006/main" xmlns:r="http://schemas.openxmlformats.org/officeDocument/2006/relationships">
  <dimension ref="A1:AR24"/>
  <sheetViews>
    <sheetView tabSelected="1" topLeftCell="A3"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31" t="s">
        <v>76</v>
      </c>
      <c r="D4" s="32"/>
      <c r="E4" s="12" t="s">
        <v>7</v>
      </c>
      <c r="F4" s="31"/>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39">
        <v>152</v>
      </c>
      <c r="D6" s="40"/>
      <c r="E6" s="16" t="s">
        <v>16</v>
      </c>
      <c r="F6" s="39">
        <v>0</v>
      </c>
      <c r="G6" s="40"/>
      <c r="H6" s="16" t="s">
        <v>17</v>
      </c>
      <c r="I6" s="39">
        <v>0</v>
      </c>
      <c r="J6" s="40"/>
      <c r="K6" s="68">
        <f>I6/C6*100%</f>
        <v>0</v>
      </c>
    </row>
    <row r="7" spans="1:44" ht="22.5" customHeight="1">
      <c r="A7" s="59"/>
      <c r="B7" s="17" t="s">
        <v>18</v>
      </c>
      <c r="C7" s="39">
        <v>152</v>
      </c>
      <c r="D7" s="40"/>
      <c r="E7" s="17" t="s">
        <v>18</v>
      </c>
      <c r="F7" s="39">
        <v>0</v>
      </c>
      <c r="G7" s="40"/>
      <c r="H7" s="17" t="s">
        <v>18</v>
      </c>
      <c r="I7" s="39">
        <v>0</v>
      </c>
      <c r="J7" s="40"/>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77</v>
      </c>
      <c r="C10" s="52"/>
      <c r="D10" s="52"/>
      <c r="E10" s="52"/>
      <c r="F10" s="53" t="s">
        <v>77</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78</v>
      </c>
      <c r="E13" s="20" t="s">
        <v>79</v>
      </c>
      <c r="F13" s="21" t="s">
        <v>57</v>
      </c>
      <c r="G13" s="21">
        <v>152</v>
      </c>
      <c r="H13" s="21" t="s">
        <v>80</v>
      </c>
      <c r="I13" s="24" t="s">
        <v>81</v>
      </c>
      <c r="J13" s="24" t="s">
        <v>45</v>
      </c>
      <c r="K13" s="25">
        <v>12.5</v>
      </c>
    </row>
    <row r="14" spans="1:44" ht="47.25" customHeight="1">
      <c r="A14" s="61"/>
      <c r="B14" s="35"/>
      <c r="C14" s="19" t="s">
        <v>46</v>
      </c>
      <c r="D14" s="20" t="s">
        <v>82</v>
      </c>
      <c r="E14" s="20" t="s">
        <v>82</v>
      </c>
      <c r="F14" s="21" t="s">
        <v>49</v>
      </c>
      <c r="G14" s="21">
        <v>90</v>
      </c>
      <c r="H14" s="21" t="s">
        <v>50</v>
      </c>
      <c r="I14" s="19" t="s">
        <v>51</v>
      </c>
      <c r="J14" s="19" t="s">
        <v>45</v>
      </c>
      <c r="K14" s="25">
        <v>12.5</v>
      </c>
    </row>
    <row r="15" spans="1:44" ht="47.25" customHeight="1">
      <c r="A15" s="61"/>
      <c r="B15" s="35"/>
      <c r="C15" s="19" t="s">
        <v>52</v>
      </c>
      <c r="D15" s="20" t="s">
        <v>83</v>
      </c>
      <c r="E15" s="20" t="s">
        <v>83</v>
      </c>
      <c r="F15" s="21" t="s">
        <v>42</v>
      </c>
      <c r="G15" s="21">
        <v>100</v>
      </c>
      <c r="H15" s="21" t="s">
        <v>50</v>
      </c>
      <c r="I15" s="19" t="s">
        <v>25</v>
      </c>
      <c r="J15" s="19" t="s">
        <v>45</v>
      </c>
      <c r="K15" s="25">
        <v>12.5</v>
      </c>
    </row>
    <row r="16" spans="1:44" ht="47.25" customHeight="1">
      <c r="A16" s="61"/>
      <c r="B16" s="35"/>
      <c r="C16" s="19" t="s">
        <v>54</v>
      </c>
      <c r="D16" s="20" t="s">
        <v>55</v>
      </c>
      <c r="E16" s="20" t="s">
        <v>56</v>
      </c>
      <c r="F16" s="21" t="s">
        <v>57</v>
      </c>
      <c r="G16" s="21">
        <v>100</v>
      </c>
      <c r="H16" s="21" t="s">
        <v>50</v>
      </c>
      <c r="I16" s="19" t="s">
        <v>25</v>
      </c>
      <c r="J16" s="19" t="s">
        <v>45</v>
      </c>
      <c r="K16" s="25">
        <v>12.5</v>
      </c>
    </row>
    <row r="17" spans="1:11" ht="47.25" customHeight="1">
      <c r="A17" s="61"/>
      <c r="B17" s="14" t="s">
        <v>58</v>
      </c>
      <c r="C17" s="19" t="s">
        <v>59</v>
      </c>
      <c r="D17" s="20" t="s">
        <v>84</v>
      </c>
      <c r="E17" s="20" t="s">
        <v>84</v>
      </c>
      <c r="F17" s="21" t="s">
        <v>49</v>
      </c>
      <c r="G17" s="21">
        <v>90</v>
      </c>
      <c r="H17" s="21" t="s">
        <v>50</v>
      </c>
      <c r="I17" s="19" t="s">
        <v>25</v>
      </c>
      <c r="J17" s="19" t="s">
        <v>45</v>
      </c>
      <c r="K17" s="26">
        <v>30</v>
      </c>
    </row>
    <row r="18" spans="1:11" ht="47.25" customHeight="1">
      <c r="A18" s="61"/>
      <c r="B18" s="22" t="s">
        <v>62</v>
      </c>
      <c r="C18" s="19" t="s">
        <v>63</v>
      </c>
      <c r="D18" s="20" t="s">
        <v>64</v>
      </c>
      <c r="E18" s="20" t="s">
        <v>65</v>
      </c>
      <c r="F18" s="21" t="s">
        <v>49</v>
      </c>
      <c r="G18" s="21">
        <v>90</v>
      </c>
      <c r="H18" s="21" t="s">
        <v>50</v>
      </c>
      <c r="I18" s="19" t="s">
        <v>85</v>
      </c>
      <c r="J18" s="19" t="s">
        <v>45</v>
      </c>
      <c r="K18" s="26">
        <v>10</v>
      </c>
    </row>
    <row r="19" spans="1:11" ht="28.5" customHeight="1">
      <c r="A19" s="61"/>
      <c r="B19" s="14" t="s">
        <v>67</v>
      </c>
      <c r="C19" s="19" t="s">
        <v>68</v>
      </c>
      <c r="D19" s="20"/>
      <c r="E19" s="20"/>
      <c r="F19" s="21" t="s">
        <v>42</v>
      </c>
      <c r="G19" s="21">
        <v>100</v>
      </c>
      <c r="H19" s="21" t="s">
        <v>50</v>
      </c>
      <c r="I19" s="19" t="s">
        <v>25</v>
      </c>
      <c r="J19" s="19" t="s">
        <v>69</v>
      </c>
      <c r="K19" s="26">
        <v>0</v>
      </c>
    </row>
    <row r="20" spans="1:11" ht="18" customHeight="1">
      <c r="A20" s="62"/>
      <c r="B20" s="35" t="s">
        <v>70</v>
      </c>
      <c r="C20" s="35"/>
      <c r="D20" s="35"/>
      <c r="E20" s="35"/>
      <c r="F20" s="35"/>
      <c r="G20" s="35"/>
      <c r="H20" s="35"/>
      <c r="I20" s="35"/>
      <c r="J20" s="35"/>
      <c r="K20" s="27">
        <f>SUM(K13:K19)</f>
        <v>90</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20.xml><?xml version="1.0" encoding="utf-8"?>
<worksheet xmlns="http://schemas.openxmlformats.org/spreadsheetml/2006/main" xmlns:r="http://schemas.openxmlformats.org/officeDocument/2006/relationships">
  <dimension ref="A1:AR24"/>
  <sheetViews>
    <sheetView tabSelected="1" topLeftCell="A4"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257</v>
      </c>
      <c r="D4" s="52"/>
      <c r="E4" s="12" t="s">
        <v>7</v>
      </c>
      <c r="F4" s="31"/>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5.6756000000000002</v>
      </c>
      <c r="D6" s="69"/>
      <c r="E6" s="16" t="s">
        <v>16</v>
      </c>
      <c r="F6" s="41">
        <v>5.6756000000000002</v>
      </c>
      <c r="G6" s="69"/>
      <c r="H6" s="16" t="s">
        <v>17</v>
      </c>
      <c r="I6" s="41">
        <v>5.6756000000000002</v>
      </c>
      <c r="J6" s="69"/>
      <c r="K6" s="68">
        <f>I6/C6*100%</f>
        <v>1</v>
      </c>
    </row>
    <row r="7" spans="1:44" ht="22.5" customHeight="1">
      <c r="A7" s="59"/>
      <c r="B7" s="17" t="s">
        <v>18</v>
      </c>
      <c r="C7" s="41">
        <v>5.6756000000000002</v>
      </c>
      <c r="D7" s="69"/>
      <c r="E7" s="17" t="s">
        <v>18</v>
      </c>
      <c r="F7" s="41">
        <v>5.6756000000000002</v>
      </c>
      <c r="G7" s="69"/>
      <c r="H7" s="17" t="s">
        <v>18</v>
      </c>
      <c r="I7" s="41">
        <v>5.6756000000000002</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258</v>
      </c>
      <c r="C10" s="52"/>
      <c r="D10" s="52"/>
      <c r="E10" s="52"/>
      <c r="F10" s="53" t="s">
        <v>258</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259</v>
      </c>
      <c r="E13" s="20" t="s">
        <v>259</v>
      </c>
      <c r="F13" s="21" t="s">
        <v>42</v>
      </c>
      <c r="G13" s="21">
        <v>0.57999999999999996</v>
      </c>
      <c r="H13" s="21" t="s">
        <v>260</v>
      </c>
      <c r="I13" s="24" t="s">
        <v>261</v>
      </c>
      <c r="J13" s="24" t="s">
        <v>45</v>
      </c>
      <c r="K13" s="25">
        <v>12.5</v>
      </c>
    </row>
    <row r="14" spans="1:44" ht="47.25" customHeight="1">
      <c r="A14" s="61"/>
      <c r="B14" s="35"/>
      <c r="C14" s="19" t="s">
        <v>46</v>
      </c>
      <c r="D14" s="20" t="s">
        <v>262</v>
      </c>
      <c r="E14" s="20" t="s">
        <v>262</v>
      </c>
      <c r="F14" s="21" t="s">
        <v>42</v>
      </c>
      <c r="G14" s="21">
        <v>100</v>
      </c>
      <c r="H14" s="21" t="s">
        <v>50</v>
      </c>
      <c r="I14" s="19" t="s">
        <v>93</v>
      </c>
      <c r="J14" s="19" t="s">
        <v>45</v>
      </c>
      <c r="K14" s="25">
        <v>12.5</v>
      </c>
    </row>
    <row r="15" spans="1:44" ht="47.25" customHeight="1">
      <c r="A15" s="61"/>
      <c r="B15" s="35"/>
      <c r="C15" s="19" t="s">
        <v>52</v>
      </c>
      <c r="D15" s="20" t="s">
        <v>263</v>
      </c>
      <c r="E15" s="20" t="s">
        <v>263</v>
      </c>
      <c r="F15" s="21" t="s">
        <v>42</v>
      </c>
      <c r="G15" s="21">
        <v>100</v>
      </c>
      <c r="H15" s="21" t="s">
        <v>50</v>
      </c>
      <c r="I15" s="19" t="s">
        <v>25</v>
      </c>
      <c r="J15" s="19" t="s">
        <v>45</v>
      </c>
      <c r="K15" s="25">
        <v>12.5</v>
      </c>
    </row>
    <row r="16" spans="1:44" ht="47.25" customHeight="1">
      <c r="A16" s="61"/>
      <c r="B16" s="35"/>
      <c r="C16" s="19" t="s">
        <v>54</v>
      </c>
      <c r="D16" s="20" t="s">
        <v>264</v>
      </c>
      <c r="E16" s="20" t="s">
        <v>264</v>
      </c>
      <c r="F16" s="21" t="s">
        <v>121</v>
      </c>
      <c r="G16" s="21"/>
      <c r="H16" s="21" t="s">
        <v>134</v>
      </c>
      <c r="I16" s="19" t="s">
        <v>265</v>
      </c>
      <c r="J16" s="19" t="s">
        <v>45</v>
      </c>
      <c r="K16" s="25">
        <v>12.5</v>
      </c>
    </row>
    <row r="17" spans="1:11" ht="47.25" customHeight="1">
      <c r="A17" s="61"/>
      <c r="B17" s="14" t="s">
        <v>58</v>
      </c>
      <c r="C17" s="19" t="s">
        <v>119</v>
      </c>
      <c r="D17" s="20" t="s">
        <v>120</v>
      </c>
      <c r="E17" s="20" t="s">
        <v>120</v>
      </c>
      <c r="F17" s="21" t="s">
        <v>121</v>
      </c>
      <c r="G17" s="21"/>
      <c r="H17" s="21" t="s">
        <v>266</v>
      </c>
      <c r="I17" s="19" t="s">
        <v>93</v>
      </c>
      <c r="J17" s="19" t="s">
        <v>45</v>
      </c>
      <c r="K17" s="26">
        <v>30</v>
      </c>
    </row>
    <row r="18" spans="1:11" ht="47.25" customHeight="1">
      <c r="A18" s="61"/>
      <c r="B18" s="22" t="s">
        <v>62</v>
      </c>
      <c r="C18" s="19"/>
      <c r="D18" s="20"/>
      <c r="E18" s="20"/>
      <c r="F18" s="21"/>
      <c r="G18" s="21"/>
      <c r="H18" s="21"/>
      <c r="I18" s="19"/>
      <c r="J18" s="19"/>
      <c r="K18" s="26">
        <v>10</v>
      </c>
    </row>
    <row r="19" spans="1:11" ht="28.5" customHeight="1">
      <c r="A19" s="61"/>
      <c r="B19" s="14" t="s">
        <v>67</v>
      </c>
      <c r="C19" s="19" t="s">
        <v>68</v>
      </c>
      <c r="D19" s="20"/>
      <c r="E19" s="20"/>
      <c r="F19" s="21" t="s">
        <v>42</v>
      </c>
      <c r="G19" s="21">
        <v>100</v>
      </c>
      <c r="H19" s="21" t="s">
        <v>50</v>
      </c>
      <c r="I19" s="19" t="s">
        <v>25</v>
      </c>
      <c r="J19" s="19" t="s">
        <v>45</v>
      </c>
      <c r="K19" s="26">
        <v>10</v>
      </c>
    </row>
    <row r="20" spans="1:11" ht="18" customHeight="1">
      <c r="A20" s="62"/>
      <c r="B20" s="35" t="s">
        <v>70</v>
      </c>
      <c r="C20" s="35"/>
      <c r="D20" s="35"/>
      <c r="E20" s="35"/>
      <c r="F20" s="35"/>
      <c r="G20" s="35"/>
      <c r="H20" s="35"/>
      <c r="I20" s="35"/>
      <c r="J20" s="35"/>
      <c r="K20" s="27">
        <f>SUM(K13:K19)</f>
        <v>100</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21.xml><?xml version="1.0" encoding="utf-8"?>
<worksheet xmlns="http://schemas.openxmlformats.org/spreadsheetml/2006/main" xmlns:r="http://schemas.openxmlformats.org/officeDocument/2006/relationships">
  <dimension ref="A1:AR24"/>
  <sheetViews>
    <sheetView tabSelected="1" topLeftCell="A6"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267</v>
      </c>
      <c r="D4" s="52"/>
      <c r="E4" s="12" t="s">
        <v>7</v>
      </c>
      <c r="F4" s="31"/>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65.569999999999993</v>
      </c>
      <c r="D6" s="69"/>
      <c r="E6" s="16" t="s">
        <v>16</v>
      </c>
      <c r="F6" s="41">
        <v>65.569999999999993</v>
      </c>
      <c r="G6" s="69"/>
      <c r="H6" s="16" t="s">
        <v>17</v>
      </c>
      <c r="I6" s="41">
        <v>65.569999999999993</v>
      </c>
      <c r="J6" s="69"/>
      <c r="K6" s="68">
        <f>I6/C6*100%</f>
        <v>1</v>
      </c>
    </row>
    <row r="7" spans="1:44" ht="22.5" customHeight="1">
      <c r="A7" s="59"/>
      <c r="B7" s="17" t="s">
        <v>18</v>
      </c>
      <c r="C7" s="41">
        <v>65.569999999999993</v>
      </c>
      <c r="D7" s="69"/>
      <c r="E7" s="17" t="s">
        <v>18</v>
      </c>
      <c r="F7" s="41">
        <v>65.569999999999993</v>
      </c>
      <c r="G7" s="69"/>
      <c r="H7" s="17" t="s">
        <v>18</v>
      </c>
      <c r="I7" s="41">
        <v>65.569999999999993</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268</v>
      </c>
      <c r="C10" s="52"/>
      <c r="D10" s="52"/>
      <c r="E10" s="52"/>
      <c r="F10" s="53" t="s">
        <v>268</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269</v>
      </c>
      <c r="E13" s="20" t="s">
        <v>269</v>
      </c>
      <c r="F13" s="21" t="s">
        <v>42</v>
      </c>
      <c r="G13" s="21">
        <v>1</v>
      </c>
      <c r="H13" s="21" t="s">
        <v>270</v>
      </c>
      <c r="I13" s="24" t="s">
        <v>118</v>
      </c>
      <c r="J13" s="24" t="s">
        <v>45</v>
      </c>
      <c r="K13" s="25">
        <v>12.5</v>
      </c>
    </row>
    <row r="14" spans="1:44" ht="47.25" customHeight="1">
      <c r="A14" s="61"/>
      <c r="B14" s="35"/>
      <c r="C14" s="19" t="s">
        <v>46</v>
      </c>
      <c r="D14" s="20" t="s">
        <v>271</v>
      </c>
      <c r="E14" s="20" t="s">
        <v>271</v>
      </c>
      <c r="F14" s="21" t="s">
        <v>42</v>
      </c>
      <c r="G14" s="21">
        <v>100</v>
      </c>
      <c r="H14" s="21" t="s">
        <v>50</v>
      </c>
      <c r="I14" s="19" t="s">
        <v>93</v>
      </c>
      <c r="J14" s="19" t="s">
        <v>45</v>
      </c>
      <c r="K14" s="25">
        <v>12.5</v>
      </c>
    </row>
    <row r="15" spans="1:44" ht="47.25" customHeight="1">
      <c r="A15" s="61"/>
      <c r="B15" s="35"/>
      <c r="C15" s="19" t="s">
        <v>52</v>
      </c>
      <c r="D15" s="20" t="s">
        <v>272</v>
      </c>
      <c r="E15" s="20" t="s">
        <v>272</v>
      </c>
      <c r="F15" s="21" t="s">
        <v>42</v>
      </c>
      <c r="G15" s="21">
        <v>100</v>
      </c>
      <c r="H15" s="21" t="s">
        <v>50</v>
      </c>
      <c r="I15" s="19" t="s">
        <v>25</v>
      </c>
      <c r="J15" s="19" t="s">
        <v>45</v>
      </c>
      <c r="K15" s="25">
        <v>12.5</v>
      </c>
    </row>
    <row r="16" spans="1:44" ht="47.25" customHeight="1">
      <c r="A16" s="61"/>
      <c r="B16" s="35"/>
      <c r="C16" s="19" t="s">
        <v>54</v>
      </c>
      <c r="D16" s="20" t="s">
        <v>218</v>
      </c>
      <c r="E16" s="20" t="s">
        <v>218</v>
      </c>
      <c r="F16" s="21" t="s">
        <v>121</v>
      </c>
      <c r="G16" s="21"/>
      <c r="H16" s="21" t="s">
        <v>134</v>
      </c>
      <c r="I16" s="19" t="s">
        <v>273</v>
      </c>
      <c r="J16" s="19" t="s">
        <v>45</v>
      </c>
      <c r="K16" s="25">
        <v>12.5</v>
      </c>
    </row>
    <row r="17" spans="1:11" ht="47.25" customHeight="1">
      <c r="A17" s="61"/>
      <c r="B17" s="14" t="s">
        <v>58</v>
      </c>
      <c r="C17" s="19" t="s">
        <v>119</v>
      </c>
      <c r="D17" s="20" t="s">
        <v>120</v>
      </c>
      <c r="E17" s="20" t="s">
        <v>120</v>
      </c>
      <c r="F17" s="21" t="s">
        <v>121</v>
      </c>
      <c r="G17" s="21"/>
      <c r="H17" s="21" t="s">
        <v>274</v>
      </c>
      <c r="I17" s="19" t="s">
        <v>93</v>
      </c>
      <c r="J17" s="19" t="s">
        <v>45</v>
      </c>
      <c r="K17" s="26">
        <v>30</v>
      </c>
    </row>
    <row r="18" spans="1:11" ht="47.25" customHeight="1">
      <c r="A18" s="61"/>
      <c r="B18" s="22" t="s">
        <v>62</v>
      </c>
      <c r="C18" s="19"/>
      <c r="D18" s="20"/>
      <c r="E18" s="20"/>
      <c r="F18" s="21"/>
      <c r="G18" s="21"/>
      <c r="H18" s="21"/>
      <c r="I18" s="19"/>
      <c r="J18" s="19"/>
      <c r="K18" s="26">
        <v>10</v>
      </c>
    </row>
    <row r="19" spans="1:11" ht="28.5" customHeight="1">
      <c r="A19" s="61"/>
      <c r="B19" s="14" t="s">
        <v>67</v>
      </c>
      <c r="C19" s="19" t="s">
        <v>68</v>
      </c>
      <c r="D19" s="20"/>
      <c r="E19" s="20"/>
      <c r="F19" s="21" t="s">
        <v>42</v>
      </c>
      <c r="G19" s="21">
        <v>100</v>
      </c>
      <c r="H19" s="21" t="s">
        <v>50</v>
      </c>
      <c r="I19" s="19" t="s">
        <v>25</v>
      </c>
      <c r="J19" s="19" t="s">
        <v>45</v>
      </c>
      <c r="K19" s="26">
        <v>10</v>
      </c>
    </row>
    <row r="20" spans="1:11" ht="18" customHeight="1">
      <c r="A20" s="62"/>
      <c r="B20" s="35" t="s">
        <v>70</v>
      </c>
      <c r="C20" s="35"/>
      <c r="D20" s="35"/>
      <c r="E20" s="35"/>
      <c r="F20" s="35"/>
      <c r="G20" s="35"/>
      <c r="H20" s="35"/>
      <c r="I20" s="35"/>
      <c r="J20" s="35"/>
      <c r="K20" s="27">
        <f>SUM(K13:K19)</f>
        <v>100</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22.xml><?xml version="1.0" encoding="utf-8"?>
<worksheet xmlns="http://schemas.openxmlformats.org/spreadsheetml/2006/main" xmlns:r="http://schemas.openxmlformats.org/officeDocument/2006/relationships">
  <dimension ref="A1:AR24"/>
  <sheetViews>
    <sheetView tabSelected="1" topLeftCell="A4"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275</v>
      </c>
      <c r="D4" s="52"/>
      <c r="E4" s="12" t="s">
        <v>7</v>
      </c>
      <c r="F4" s="31"/>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78.680000000000007</v>
      </c>
      <c r="D6" s="69"/>
      <c r="E6" s="16" t="s">
        <v>16</v>
      </c>
      <c r="F6" s="41">
        <v>78.680000000000007</v>
      </c>
      <c r="G6" s="69"/>
      <c r="H6" s="16" t="s">
        <v>17</v>
      </c>
      <c r="I6" s="41">
        <v>78.680000000000007</v>
      </c>
      <c r="J6" s="69"/>
      <c r="K6" s="68">
        <f>I6/C6*100%</f>
        <v>1</v>
      </c>
    </row>
    <row r="7" spans="1:44" ht="22.5" customHeight="1">
      <c r="A7" s="59"/>
      <c r="B7" s="17" t="s">
        <v>18</v>
      </c>
      <c r="C7" s="41">
        <v>78.680000000000007</v>
      </c>
      <c r="D7" s="69"/>
      <c r="E7" s="17" t="s">
        <v>18</v>
      </c>
      <c r="F7" s="41">
        <v>78.680000000000007</v>
      </c>
      <c r="G7" s="69"/>
      <c r="H7" s="17" t="s">
        <v>18</v>
      </c>
      <c r="I7" s="41">
        <v>78.680000000000007</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276</v>
      </c>
      <c r="C10" s="52"/>
      <c r="D10" s="52"/>
      <c r="E10" s="52"/>
      <c r="F10" s="53" t="s">
        <v>276</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269</v>
      </c>
      <c r="E13" s="20" t="s">
        <v>269</v>
      </c>
      <c r="F13" s="21" t="s">
        <v>42</v>
      </c>
      <c r="G13" s="21">
        <v>1</v>
      </c>
      <c r="H13" s="21" t="s">
        <v>270</v>
      </c>
      <c r="I13" s="24" t="s">
        <v>118</v>
      </c>
      <c r="J13" s="24" t="s">
        <v>45</v>
      </c>
      <c r="K13" s="25">
        <v>12.5</v>
      </c>
    </row>
    <row r="14" spans="1:44" ht="47.25" customHeight="1">
      <c r="A14" s="61"/>
      <c r="B14" s="35"/>
      <c r="C14" s="19" t="s">
        <v>46</v>
      </c>
      <c r="D14" s="20" t="s">
        <v>277</v>
      </c>
      <c r="E14" s="20" t="s">
        <v>277</v>
      </c>
      <c r="F14" s="21" t="s">
        <v>42</v>
      </c>
      <c r="G14" s="21">
        <v>100</v>
      </c>
      <c r="H14" s="21" t="s">
        <v>50</v>
      </c>
      <c r="I14" s="19" t="s">
        <v>93</v>
      </c>
      <c r="J14" s="19" t="s">
        <v>45</v>
      </c>
      <c r="K14" s="25">
        <v>12.5</v>
      </c>
    </row>
    <row r="15" spans="1:44" ht="47.25" customHeight="1">
      <c r="A15" s="61"/>
      <c r="B15" s="35"/>
      <c r="C15" s="19" t="s">
        <v>52</v>
      </c>
      <c r="D15" s="20" t="s">
        <v>278</v>
      </c>
      <c r="E15" s="20" t="s">
        <v>278</v>
      </c>
      <c r="F15" s="21" t="s">
        <v>42</v>
      </c>
      <c r="G15" s="21">
        <v>100</v>
      </c>
      <c r="H15" s="21" t="s">
        <v>50</v>
      </c>
      <c r="I15" s="19" t="s">
        <v>25</v>
      </c>
      <c r="J15" s="19" t="s">
        <v>45</v>
      </c>
      <c r="K15" s="25">
        <v>12.5</v>
      </c>
    </row>
    <row r="16" spans="1:44" ht="47.25" customHeight="1">
      <c r="A16" s="61"/>
      <c r="B16" s="35"/>
      <c r="C16" s="19" t="s">
        <v>54</v>
      </c>
      <c r="D16" s="20" t="s">
        <v>279</v>
      </c>
      <c r="E16" s="20" t="s">
        <v>279</v>
      </c>
      <c r="F16" s="21" t="s">
        <v>42</v>
      </c>
      <c r="G16" s="21">
        <v>100</v>
      </c>
      <c r="H16" s="21" t="s">
        <v>50</v>
      </c>
      <c r="I16" s="19" t="s">
        <v>273</v>
      </c>
      <c r="J16" s="19" t="s">
        <v>45</v>
      </c>
      <c r="K16" s="25">
        <v>12.5</v>
      </c>
    </row>
    <row r="17" spans="1:11" ht="47.25" customHeight="1">
      <c r="A17" s="61"/>
      <c r="B17" s="14" t="s">
        <v>58</v>
      </c>
      <c r="C17" s="19" t="s">
        <v>119</v>
      </c>
      <c r="D17" s="20" t="s">
        <v>120</v>
      </c>
      <c r="E17" s="20" t="s">
        <v>120</v>
      </c>
      <c r="F17" s="21" t="s">
        <v>121</v>
      </c>
      <c r="G17" s="21"/>
      <c r="H17" s="21" t="s">
        <v>280</v>
      </c>
      <c r="I17" s="19" t="s">
        <v>93</v>
      </c>
      <c r="J17" s="19" t="s">
        <v>45</v>
      </c>
      <c r="K17" s="26">
        <v>30</v>
      </c>
    </row>
    <row r="18" spans="1:11" ht="47.25" customHeight="1">
      <c r="A18" s="61"/>
      <c r="B18" s="22" t="s">
        <v>62</v>
      </c>
      <c r="C18" s="19"/>
      <c r="D18" s="20"/>
      <c r="E18" s="20"/>
      <c r="F18" s="21"/>
      <c r="G18" s="21"/>
      <c r="H18" s="21"/>
      <c r="I18" s="19"/>
      <c r="J18" s="19"/>
      <c r="K18" s="26">
        <v>10</v>
      </c>
    </row>
    <row r="19" spans="1:11" ht="28.5" customHeight="1">
      <c r="A19" s="61"/>
      <c r="B19" s="14" t="s">
        <v>67</v>
      </c>
      <c r="C19" s="19" t="s">
        <v>68</v>
      </c>
      <c r="D19" s="20"/>
      <c r="E19" s="20"/>
      <c r="F19" s="21" t="s">
        <v>42</v>
      </c>
      <c r="G19" s="21">
        <v>100</v>
      </c>
      <c r="H19" s="21" t="s">
        <v>50</v>
      </c>
      <c r="I19" s="19" t="s">
        <v>25</v>
      </c>
      <c r="J19" s="19" t="s">
        <v>45</v>
      </c>
      <c r="K19" s="26">
        <v>10</v>
      </c>
    </row>
    <row r="20" spans="1:11" ht="18" customHeight="1">
      <c r="A20" s="62"/>
      <c r="B20" s="35" t="s">
        <v>70</v>
      </c>
      <c r="C20" s="35"/>
      <c r="D20" s="35"/>
      <c r="E20" s="35"/>
      <c r="F20" s="35"/>
      <c r="G20" s="35"/>
      <c r="H20" s="35"/>
      <c r="I20" s="35"/>
      <c r="J20" s="35"/>
      <c r="K20" s="27">
        <f>SUM(K13:K19)</f>
        <v>100</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23.xml><?xml version="1.0" encoding="utf-8"?>
<worksheet xmlns="http://schemas.openxmlformats.org/spreadsheetml/2006/main" xmlns:r="http://schemas.openxmlformats.org/officeDocument/2006/relationships">
  <dimension ref="A1:AR24"/>
  <sheetViews>
    <sheetView tabSelected="1" topLeftCell="A3"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281</v>
      </c>
      <c r="D4" s="52"/>
      <c r="E4" s="12" t="s">
        <v>7</v>
      </c>
      <c r="F4" s="31" t="s">
        <v>136</v>
      </c>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967.93</v>
      </c>
      <c r="D6" s="69"/>
      <c r="E6" s="16" t="s">
        <v>16</v>
      </c>
      <c r="F6" s="41">
        <v>0</v>
      </c>
      <c r="G6" s="69"/>
      <c r="H6" s="16" t="s">
        <v>17</v>
      </c>
      <c r="I6" s="41">
        <v>0</v>
      </c>
      <c r="J6" s="69"/>
      <c r="K6" s="68">
        <f>I6/C6*100%</f>
        <v>0</v>
      </c>
    </row>
    <row r="7" spans="1:44" ht="22.5" customHeight="1">
      <c r="A7" s="59"/>
      <c r="B7" s="17" t="s">
        <v>18</v>
      </c>
      <c r="C7" s="41">
        <v>967.93</v>
      </c>
      <c r="D7" s="69"/>
      <c r="E7" s="17" t="s">
        <v>18</v>
      </c>
      <c r="F7" s="41">
        <v>0</v>
      </c>
      <c r="G7" s="69"/>
      <c r="H7" s="17" t="s">
        <v>18</v>
      </c>
      <c r="I7" s="41">
        <v>0</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282</v>
      </c>
      <c r="C10" s="52"/>
      <c r="D10" s="52"/>
      <c r="E10" s="52"/>
      <c r="F10" s="53" t="s">
        <v>282</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283</v>
      </c>
      <c r="E13" s="20" t="s">
        <v>283</v>
      </c>
      <c r="F13" s="21" t="s">
        <v>49</v>
      </c>
      <c r="G13" s="21">
        <v>50</v>
      </c>
      <c r="H13" s="21" t="s">
        <v>90</v>
      </c>
      <c r="I13" s="24" t="s">
        <v>284</v>
      </c>
      <c r="J13" s="24" t="s">
        <v>45</v>
      </c>
      <c r="K13" s="25">
        <v>12.5</v>
      </c>
    </row>
    <row r="14" spans="1:44" ht="47.25" customHeight="1">
      <c r="A14" s="61"/>
      <c r="B14" s="35"/>
      <c r="C14" s="19" t="s">
        <v>46</v>
      </c>
      <c r="D14" s="20" t="s">
        <v>285</v>
      </c>
      <c r="E14" s="20" t="s">
        <v>286</v>
      </c>
      <c r="F14" s="21" t="s">
        <v>42</v>
      </c>
      <c r="G14" s="21">
        <v>100</v>
      </c>
      <c r="H14" s="21" t="s">
        <v>50</v>
      </c>
      <c r="I14" s="19" t="s">
        <v>93</v>
      </c>
      <c r="J14" s="19" t="s">
        <v>45</v>
      </c>
      <c r="K14" s="25">
        <v>12.5</v>
      </c>
    </row>
    <row r="15" spans="1:44" ht="47.25" customHeight="1">
      <c r="A15" s="61"/>
      <c r="B15" s="35"/>
      <c r="C15" s="19" t="s">
        <v>52</v>
      </c>
      <c r="D15" s="20" t="s">
        <v>141</v>
      </c>
      <c r="E15" s="20" t="s">
        <v>83</v>
      </c>
      <c r="F15" s="21" t="s">
        <v>42</v>
      </c>
      <c r="G15" s="21">
        <v>100</v>
      </c>
      <c r="H15" s="21" t="s">
        <v>50</v>
      </c>
      <c r="I15" s="19" t="s">
        <v>25</v>
      </c>
      <c r="J15" s="19" t="s">
        <v>45</v>
      </c>
      <c r="K15" s="25">
        <v>12.5</v>
      </c>
    </row>
    <row r="16" spans="1:44" ht="47.25" customHeight="1">
      <c r="A16" s="61"/>
      <c r="B16" s="35"/>
      <c r="C16" s="19" t="s">
        <v>54</v>
      </c>
      <c r="D16" s="20" t="s">
        <v>142</v>
      </c>
      <c r="E16" s="20" t="s">
        <v>56</v>
      </c>
      <c r="F16" s="21" t="s">
        <v>57</v>
      </c>
      <c r="G16" s="21">
        <v>100</v>
      </c>
      <c r="H16" s="21" t="s">
        <v>50</v>
      </c>
      <c r="I16" s="19" t="s">
        <v>273</v>
      </c>
      <c r="J16" s="19" t="s">
        <v>45</v>
      </c>
      <c r="K16" s="25">
        <v>12.5</v>
      </c>
    </row>
    <row r="17" spans="1:11" ht="47.25" customHeight="1">
      <c r="A17" s="61"/>
      <c r="B17" s="14" t="s">
        <v>58</v>
      </c>
      <c r="C17" s="19" t="s">
        <v>59</v>
      </c>
      <c r="D17" s="20" t="s">
        <v>287</v>
      </c>
      <c r="E17" s="20" t="s">
        <v>288</v>
      </c>
      <c r="F17" s="21" t="s">
        <v>49</v>
      </c>
      <c r="G17" s="21">
        <v>3</v>
      </c>
      <c r="H17" s="21" t="s">
        <v>270</v>
      </c>
      <c r="I17" s="19" t="s">
        <v>93</v>
      </c>
      <c r="J17" s="19" t="s">
        <v>45</v>
      </c>
      <c r="K17" s="26">
        <v>30</v>
      </c>
    </row>
    <row r="18" spans="1:11" ht="47.25" customHeight="1">
      <c r="A18" s="61"/>
      <c r="B18" s="22" t="s">
        <v>62</v>
      </c>
      <c r="C18" s="19" t="s">
        <v>221</v>
      </c>
      <c r="D18" s="20" t="s">
        <v>289</v>
      </c>
      <c r="E18" s="20" t="s">
        <v>290</v>
      </c>
      <c r="F18" s="21" t="s">
        <v>49</v>
      </c>
      <c r="G18" s="21">
        <v>90</v>
      </c>
      <c r="H18" s="21" t="s">
        <v>50</v>
      </c>
      <c r="I18" s="19" t="s">
        <v>152</v>
      </c>
      <c r="J18" s="19" t="s">
        <v>45</v>
      </c>
      <c r="K18" s="26">
        <v>10</v>
      </c>
    </row>
    <row r="19" spans="1:11" ht="28.5" customHeight="1">
      <c r="A19" s="61"/>
      <c r="B19" s="14" t="s">
        <v>67</v>
      </c>
      <c r="C19" s="19" t="s">
        <v>68</v>
      </c>
      <c r="D19" s="20"/>
      <c r="E19" s="20"/>
      <c r="F19" s="21" t="s">
        <v>42</v>
      </c>
      <c r="G19" s="21">
        <v>100</v>
      </c>
      <c r="H19" s="21" t="s">
        <v>50</v>
      </c>
      <c r="I19" s="19" t="s">
        <v>25</v>
      </c>
      <c r="J19" s="19" t="s">
        <v>69</v>
      </c>
      <c r="K19" s="26">
        <v>0</v>
      </c>
    </row>
    <row r="20" spans="1:11" ht="18" customHeight="1">
      <c r="A20" s="62"/>
      <c r="B20" s="35" t="s">
        <v>70</v>
      </c>
      <c r="C20" s="35"/>
      <c r="D20" s="35"/>
      <c r="E20" s="35"/>
      <c r="F20" s="35"/>
      <c r="G20" s="35"/>
      <c r="H20" s="35"/>
      <c r="I20" s="35"/>
      <c r="J20" s="35"/>
      <c r="K20" s="27">
        <f>SUM(K13:K19)</f>
        <v>90</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24.xml><?xml version="1.0" encoding="utf-8"?>
<worksheet xmlns="http://schemas.openxmlformats.org/spreadsheetml/2006/main" xmlns:r="http://schemas.openxmlformats.org/officeDocument/2006/relationships">
  <dimension ref="A1:AR24"/>
  <sheetViews>
    <sheetView tabSelected="1" topLeftCell="A4"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291</v>
      </c>
      <c r="D4" s="52"/>
      <c r="E4" s="12" t="s">
        <v>7</v>
      </c>
      <c r="F4" s="31" t="s">
        <v>136</v>
      </c>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270</v>
      </c>
      <c r="D6" s="69"/>
      <c r="E6" s="16" t="s">
        <v>16</v>
      </c>
      <c r="F6" s="41">
        <v>0</v>
      </c>
      <c r="G6" s="69"/>
      <c r="H6" s="16" t="s">
        <v>17</v>
      </c>
      <c r="I6" s="41">
        <v>0</v>
      </c>
      <c r="J6" s="69"/>
      <c r="K6" s="68">
        <f>I6/C6*100%</f>
        <v>0</v>
      </c>
    </row>
    <row r="7" spans="1:44" ht="22.5" customHeight="1">
      <c r="A7" s="59"/>
      <c r="B7" s="17" t="s">
        <v>18</v>
      </c>
      <c r="C7" s="41">
        <v>270</v>
      </c>
      <c r="D7" s="69"/>
      <c r="E7" s="17" t="s">
        <v>18</v>
      </c>
      <c r="F7" s="41">
        <v>0</v>
      </c>
      <c r="G7" s="69"/>
      <c r="H7" s="17" t="s">
        <v>18</v>
      </c>
      <c r="I7" s="41">
        <v>0</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282</v>
      </c>
      <c r="C10" s="52"/>
      <c r="D10" s="52"/>
      <c r="E10" s="52"/>
      <c r="F10" s="53" t="s">
        <v>282</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283</v>
      </c>
      <c r="E13" s="20" t="s">
        <v>283</v>
      </c>
      <c r="F13" s="21" t="s">
        <v>49</v>
      </c>
      <c r="G13" s="21">
        <v>50</v>
      </c>
      <c r="H13" s="21" t="s">
        <v>90</v>
      </c>
      <c r="I13" s="24" t="s">
        <v>284</v>
      </c>
      <c r="J13" s="24" t="s">
        <v>45</v>
      </c>
      <c r="K13" s="25">
        <v>12.5</v>
      </c>
    </row>
    <row r="14" spans="1:44" ht="47.25" customHeight="1">
      <c r="A14" s="61"/>
      <c r="B14" s="35"/>
      <c r="C14" s="19" t="s">
        <v>46</v>
      </c>
      <c r="D14" s="20" t="s">
        <v>285</v>
      </c>
      <c r="E14" s="20" t="s">
        <v>286</v>
      </c>
      <c r="F14" s="21" t="s">
        <v>42</v>
      </c>
      <c r="G14" s="21">
        <v>100</v>
      </c>
      <c r="H14" s="21" t="s">
        <v>50</v>
      </c>
      <c r="I14" s="19" t="s">
        <v>93</v>
      </c>
      <c r="J14" s="19" t="s">
        <v>45</v>
      </c>
      <c r="K14" s="25">
        <v>12.5</v>
      </c>
    </row>
    <row r="15" spans="1:44" ht="47.25" customHeight="1">
      <c r="A15" s="61"/>
      <c r="B15" s="35"/>
      <c r="C15" s="19" t="s">
        <v>52</v>
      </c>
      <c r="D15" s="20" t="s">
        <v>141</v>
      </c>
      <c r="E15" s="20" t="s">
        <v>83</v>
      </c>
      <c r="F15" s="21" t="s">
        <v>42</v>
      </c>
      <c r="G15" s="21">
        <v>100</v>
      </c>
      <c r="H15" s="21" t="s">
        <v>50</v>
      </c>
      <c r="I15" s="19" t="s">
        <v>25</v>
      </c>
      <c r="J15" s="19" t="s">
        <v>45</v>
      </c>
      <c r="K15" s="25">
        <v>12.5</v>
      </c>
    </row>
    <row r="16" spans="1:44" ht="47.25" customHeight="1">
      <c r="A16" s="61"/>
      <c r="B16" s="35"/>
      <c r="C16" s="19" t="s">
        <v>54</v>
      </c>
      <c r="D16" s="20" t="s">
        <v>142</v>
      </c>
      <c r="E16" s="20" t="s">
        <v>56</v>
      </c>
      <c r="F16" s="21" t="s">
        <v>57</v>
      </c>
      <c r="G16" s="21">
        <v>100</v>
      </c>
      <c r="H16" s="21" t="s">
        <v>50</v>
      </c>
      <c r="I16" s="19" t="s">
        <v>273</v>
      </c>
      <c r="J16" s="19" t="s">
        <v>45</v>
      </c>
      <c r="K16" s="25">
        <v>12.5</v>
      </c>
    </row>
    <row r="17" spans="1:11" ht="47.25" customHeight="1">
      <c r="A17" s="61"/>
      <c r="B17" s="14" t="s">
        <v>58</v>
      </c>
      <c r="C17" s="19" t="s">
        <v>59</v>
      </c>
      <c r="D17" s="20" t="s">
        <v>287</v>
      </c>
      <c r="E17" s="20" t="s">
        <v>288</v>
      </c>
      <c r="F17" s="21" t="s">
        <v>49</v>
      </c>
      <c r="G17" s="21">
        <v>3</v>
      </c>
      <c r="H17" s="21" t="s">
        <v>270</v>
      </c>
      <c r="I17" s="19" t="s">
        <v>93</v>
      </c>
      <c r="J17" s="19" t="s">
        <v>45</v>
      </c>
      <c r="K17" s="26">
        <v>30</v>
      </c>
    </row>
    <row r="18" spans="1:11" ht="47.25" customHeight="1">
      <c r="A18" s="61"/>
      <c r="B18" s="22" t="s">
        <v>62</v>
      </c>
      <c r="C18" s="19" t="s">
        <v>221</v>
      </c>
      <c r="D18" s="20" t="s">
        <v>289</v>
      </c>
      <c r="E18" s="20" t="s">
        <v>290</v>
      </c>
      <c r="F18" s="21" t="s">
        <v>49</v>
      </c>
      <c r="G18" s="21">
        <v>90</v>
      </c>
      <c r="H18" s="21" t="s">
        <v>50</v>
      </c>
      <c r="I18" s="19" t="s">
        <v>152</v>
      </c>
      <c r="J18" s="19" t="s">
        <v>45</v>
      </c>
      <c r="K18" s="26">
        <v>10</v>
      </c>
    </row>
    <row r="19" spans="1:11" ht="28.5" customHeight="1">
      <c r="A19" s="61"/>
      <c r="B19" s="14" t="s">
        <v>67</v>
      </c>
      <c r="C19" s="19" t="s">
        <v>68</v>
      </c>
      <c r="D19" s="20"/>
      <c r="E19" s="20"/>
      <c r="F19" s="21" t="s">
        <v>42</v>
      </c>
      <c r="G19" s="21">
        <v>100</v>
      </c>
      <c r="H19" s="21" t="s">
        <v>50</v>
      </c>
      <c r="I19" s="19" t="s">
        <v>25</v>
      </c>
      <c r="J19" s="19" t="s">
        <v>69</v>
      </c>
      <c r="K19" s="26">
        <v>0</v>
      </c>
    </row>
    <row r="20" spans="1:11" ht="18" customHeight="1">
      <c r="A20" s="62"/>
      <c r="B20" s="35" t="s">
        <v>70</v>
      </c>
      <c r="C20" s="35"/>
      <c r="D20" s="35"/>
      <c r="E20" s="35"/>
      <c r="F20" s="35"/>
      <c r="G20" s="35"/>
      <c r="H20" s="35"/>
      <c r="I20" s="35"/>
      <c r="J20" s="35"/>
      <c r="K20" s="27">
        <f>SUM(K13:K19)</f>
        <v>90</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25.xml><?xml version="1.0" encoding="utf-8"?>
<worksheet xmlns="http://schemas.openxmlformats.org/spreadsheetml/2006/main" xmlns:r="http://schemas.openxmlformats.org/officeDocument/2006/relationships">
  <dimension ref="A1:AR22"/>
  <sheetViews>
    <sheetView tabSelected="1"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292</v>
      </c>
      <c r="D4" s="52"/>
      <c r="E4" s="12" t="s">
        <v>7</v>
      </c>
      <c r="F4" s="31" t="s">
        <v>136</v>
      </c>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40</v>
      </c>
      <c r="D6" s="69"/>
      <c r="E6" s="16" t="s">
        <v>16</v>
      </c>
      <c r="F6" s="41">
        <v>40</v>
      </c>
      <c r="G6" s="69"/>
      <c r="H6" s="16" t="s">
        <v>17</v>
      </c>
      <c r="I6" s="41">
        <v>40</v>
      </c>
      <c r="J6" s="69"/>
      <c r="K6" s="68">
        <f>I6/C6*100%</f>
        <v>1</v>
      </c>
    </row>
    <row r="7" spans="1:44" ht="22.5" customHeight="1">
      <c r="A7" s="59"/>
      <c r="B7" s="17" t="s">
        <v>18</v>
      </c>
      <c r="C7" s="41">
        <v>40</v>
      </c>
      <c r="D7" s="69"/>
      <c r="E7" s="17" t="s">
        <v>18</v>
      </c>
      <c r="F7" s="41">
        <v>40</v>
      </c>
      <c r="G7" s="69"/>
      <c r="H7" s="17" t="s">
        <v>18</v>
      </c>
      <c r="I7" s="41">
        <v>40</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293</v>
      </c>
      <c r="C10" s="52"/>
      <c r="D10" s="52"/>
      <c r="E10" s="52"/>
      <c r="F10" s="53" t="s">
        <v>293</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294</v>
      </c>
      <c r="E13" s="20" t="s">
        <v>295</v>
      </c>
      <c r="F13" s="21" t="s">
        <v>42</v>
      </c>
      <c r="G13" s="21">
        <v>100</v>
      </c>
      <c r="H13" s="21" t="s">
        <v>50</v>
      </c>
      <c r="I13" s="24" t="s">
        <v>93</v>
      </c>
      <c r="J13" s="24" t="s">
        <v>45</v>
      </c>
      <c r="K13" s="25">
        <v>25</v>
      </c>
    </row>
    <row r="14" spans="1:44" ht="47.25" customHeight="1">
      <c r="A14" s="61"/>
      <c r="B14" s="35"/>
      <c r="C14" s="19" t="s">
        <v>52</v>
      </c>
      <c r="D14" s="20" t="s">
        <v>296</v>
      </c>
      <c r="E14" s="20" t="s">
        <v>296</v>
      </c>
      <c r="F14" s="21" t="s">
        <v>121</v>
      </c>
      <c r="G14" s="21"/>
      <c r="H14" s="21" t="s">
        <v>297</v>
      </c>
      <c r="I14" s="19" t="s">
        <v>25</v>
      </c>
      <c r="J14" s="19" t="s">
        <v>45</v>
      </c>
      <c r="K14" s="25">
        <v>25</v>
      </c>
    </row>
    <row r="15" spans="1:44" ht="47.25" customHeight="1">
      <c r="A15" s="61"/>
      <c r="B15" s="14" t="s">
        <v>58</v>
      </c>
      <c r="C15" s="19"/>
      <c r="D15" s="20"/>
      <c r="E15" s="20"/>
      <c r="F15" s="21"/>
      <c r="G15" s="21"/>
      <c r="H15" s="21"/>
      <c r="I15" s="19"/>
      <c r="J15" s="19"/>
      <c r="K15" s="26">
        <v>30</v>
      </c>
    </row>
    <row r="16" spans="1:44" ht="47.25" customHeight="1">
      <c r="A16" s="61"/>
      <c r="B16" s="22" t="s">
        <v>62</v>
      </c>
      <c r="C16" s="19" t="s">
        <v>221</v>
      </c>
      <c r="D16" s="20" t="s">
        <v>289</v>
      </c>
      <c r="E16" s="20" t="s">
        <v>290</v>
      </c>
      <c r="F16" s="21" t="s">
        <v>49</v>
      </c>
      <c r="G16" s="21">
        <v>90</v>
      </c>
      <c r="H16" s="21" t="s">
        <v>50</v>
      </c>
      <c r="I16" s="19" t="s">
        <v>152</v>
      </c>
      <c r="J16" s="19" t="s">
        <v>45</v>
      </c>
      <c r="K16" s="26">
        <v>10</v>
      </c>
    </row>
    <row r="17" spans="1:11" ht="28.5" customHeight="1">
      <c r="A17" s="61"/>
      <c r="B17" s="14" t="s">
        <v>67</v>
      </c>
      <c r="C17" s="19" t="s">
        <v>68</v>
      </c>
      <c r="D17" s="20"/>
      <c r="E17" s="20"/>
      <c r="F17" s="21" t="s">
        <v>42</v>
      </c>
      <c r="G17" s="21">
        <v>100</v>
      </c>
      <c r="H17" s="21" t="s">
        <v>50</v>
      </c>
      <c r="I17" s="19" t="s">
        <v>25</v>
      </c>
      <c r="J17" s="19" t="s">
        <v>45</v>
      </c>
      <c r="K17" s="26">
        <v>10</v>
      </c>
    </row>
    <row r="18" spans="1:11" ht="18" customHeight="1">
      <c r="A18" s="62"/>
      <c r="B18" s="35" t="s">
        <v>70</v>
      </c>
      <c r="C18" s="35"/>
      <c r="D18" s="35"/>
      <c r="E18" s="35"/>
      <c r="F18" s="35"/>
      <c r="G18" s="35"/>
      <c r="H18" s="35"/>
      <c r="I18" s="35"/>
      <c r="J18" s="35"/>
      <c r="K18" s="27">
        <f>SUM(K13:K17)</f>
        <v>100</v>
      </c>
    </row>
    <row r="19" spans="1:11" ht="45.75" customHeight="1">
      <c r="A19" s="13" t="s">
        <v>71</v>
      </c>
      <c r="B19" s="57" t="s">
        <v>72</v>
      </c>
      <c r="C19" s="57"/>
      <c r="D19" s="57"/>
      <c r="E19" s="57"/>
      <c r="F19" s="57"/>
      <c r="G19" s="57"/>
      <c r="H19" s="57"/>
      <c r="I19" s="57"/>
      <c r="J19" s="57"/>
      <c r="K19" s="57"/>
    </row>
    <row r="20" spans="1:11" ht="19.5" customHeight="1">
      <c r="A20" s="5" t="s">
        <v>73</v>
      </c>
      <c r="H20" s="7" t="s">
        <v>74</v>
      </c>
    </row>
    <row r="22" spans="1:11" ht="222" customHeight="1">
      <c r="A22" s="58" t="s">
        <v>75</v>
      </c>
      <c r="B22" s="58"/>
      <c r="C22" s="58"/>
      <c r="D22" s="58"/>
      <c r="E22" s="58"/>
      <c r="F22" s="58"/>
      <c r="G22" s="58"/>
      <c r="H22" s="58"/>
      <c r="I22" s="58"/>
      <c r="J22" s="58"/>
      <c r="K22" s="58"/>
    </row>
  </sheetData>
  <mergeCells count="38">
    <mergeCell ref="B18:J18"/>
    <mergeCell ref="B19:K19"/>
    <mergeCell ref="A22:K22"/>
    <mergeCell ref="A5:A8"/>
    <mergeCell ref="A9:A10"/>
    <mergeCell ref="A11:A18"/>
    <mergeCell ref="B11:B12"/>
    <mergeCell ref="B13:B14"/>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7">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26.xml><?xml version="1.0" encoding="utf-8"?>
<worksheet xmlns="http://schemas.openxmlformats.org/spreadsheetml/2006/main" xmlns:r="http://schemas.openxmlformats.org/officeDocument/2006/relationships">
  <dimension ref="A1:AR22"/>
  <sheetViews>
    <sheetView tabSelected="1"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298</v>
      </c>
      <c r="D4" s="52"/>
      <c r="E4" s="12" t="s">
        <v>7</v>
      </c>
      <c r="F4" s="31"/>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17</v>
      </c>
      <c r="D6" s="69"/>
      <c r="E6" s="16" t="s">
        <v>16</v>
      </c>
      <c r="F6" s="41">
        <v>0</v>
      </c>
      <c r="G6" s="69"/>
      <c r="H6" s="16" t="s">
        <v>17</v>
      </c>
      <c r="I6" s="41">
        <v>0</v>
      </c>
      <c r="J6" s="69"/>
      <c r="K6" s="68">
        <f>I6/C6*100%</f>
        <v>0</v>
      </c>
    </row>
    <row r="7" spans="1:44" ht="22.5" customHeight="1">
      <c r="A7" s="59"/>
      <c r="B7" s="17" t="s">
        <v>18</v>
      </c>
      <c r="C7" s="41">
        <v>17</v>
      </c>
      <c r="D7" s="69"/>
      <c r="E7" s="17" t="s">
        <v>18</v>
      </c>
      <c r="F7" s="41">
        <v>0</v>
      </c>
      <c r="G7" s="69"/>
      <c r="H7" s="17" t="s">
        <v>18</v>
      </c>
      <c r="I7" s="41">
        <v>0</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299</v>
      </c>
      <c r="C10" s="52"/>
      <c r="D10" s="52"/>
      <c r="E10" s="52"/>
      <c r="F10" s="53" t="s">
        <v>299</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300</v>
      </c>
      <c r="E13" s="20" t="s">
        <v>301</v>
      </c>
      <c r="F13" s="21" t="s">
        <v>42</v>
      </c>
      <c r="G13" s="21">
        <v>100</v>
      </c>
      <c r="H13" s="21" t="s">
        <v>50</v>
      </c>
      <c r="I13" s="24" t="s">
        <v>93</v>
      </c>
      <c r="J13" s="24" t="s">
        <v>45</v>
      </c>
      <c r="K13" s="25">
        <v>25</v>
      </c>
    </row>
    <row r="14" spans="1:44" ht="47.25" customHeight="1">
      <c r="A14" s="61"/>
      <c r="B14" s="35"/>
      <c r="C14" s="19" t="s">
        <v>46</v>
      </c>
      <c r="D14" s="20" t="s">
        <v>140</v>
      </c>
      <c r="E14" s="20" t="s">
        <v>140</v>
      </c>
      <c r="F14" s="21" t="s">
        <v>49</v>
      </c>
      <c r="G14" s="21">
        <v>98</v>
      </c>
      <c r="H14" s="21" t="s">
        <v>50</v>
      </c>
      <c r="I14" s="19" t="s">
        <v>93</v>
      </c>
      <c r="J14" s="19" t="s">
        <v>45</v>
      </c>
      <c r="K14" s="25">
        <v>25</v>
      </c>
    </row>
    <row r="15" spans="1:44" ht="47.25" customHeight="1">
      <c r="A15" s="61"/>
      <c r="B15" s="14" t="s">
        <v>58</v>
      </c>
      <c r="C15" s="19" t="s">
        <v>119</v>
      </c>
      <c r="D15" s="20" t="s">
        <v>302</v>
      </c>
      <c r="E15" s="20" t="s">
        <v>302</v>
      </c>
      <c r="F15" s="21" t="s">
        <v>121</v>
      </c>
      <c r="G15" s="21"/>
      <c r="H15" s="21" t="s">
        <v>303</v>
      </c>
      <c r="I15" s="19" t="s">
        <v>93</v>
      </c>
      <c r="J15" s="19" t="s">
        <v>45</v>
      </c>
      <c r="K15" s="26">
        <v>30</v>
      </c>
    </row>
    <row r="16" spans="1:44" ht="47.25" customHeight="1">
      <c r="A16" s="61"/>
      <c r="B16" s="22" t="s">
        <v>62</v>
      </c>
      <c r="C16" s="19" t="s">
        <v>221</v>
      </c>
      <c r="D16" s="20" t="s">
        <v>289</v>
      </c>
      <c r="E16" s="20" t="s">
        <v>290</v>
      </c>
      <c r="F16" s="21" t="s">
        <v>49</v>
      </c>
      <c r="G16" s="21">
        <v>90</v>
      </c>
      <c r="H16" s="21" t="s">
        <v>50</v>
      </c>
      <c r="I16" s="19" t="s">
        <v>152</v>
      </c>
      <c r="J16" s="19" t="s">
        <v>45</v>
      </c>
      <c r="K16" s="26">
        <v>10</v>
      </c>
    </row>
    <row r="17" spans="1:11" ht="28.5" customHeight="1">
      <c r="A17" s="61"/>
      <c r="B17" s="14" t="s">
        <v>67</v>
      </c>
      <c r="C17" s="19" t="s">
        <v>68</v>
      </c>
      <c r="D17" s="20"/>
      <c r="E17" s="20"/>
      <c r="F17" s="21" t="s">
        <v>42</v>
      </c>
      <c r="G17" s="21">
        <v>100</v>
      </c>
      <c r="H17" s="21" t="s">
        <v>50</v>
      </c>
      <c r="I17" s="19" t="s">
        <v>25</v>
      </c>
      <c r="J17" s="19" t="s">
        <v>69</v>
      </c>
      <c r="K17" s="26">
        <v>0</v>
      </c>
    </row>
    <row r="18" spans="1:11" ht="18" customHeight="1">
      <c r="A18" s="62"/>
      <c r="B18" s="35" t="s">
        <v>70</v>
      </c>
      <c r="C18" s="35"/>
      <c r="D18" s="35"/>
      <c r="E18" s="35"/>
      <c r="F18" s="35"/>
      <c r="G18" s="35"/>
      <c r="H18" s="35"/>
      <c r="I18" s="35"/>
      <c r="J18" s="35"/>
      <c r="K18" s="27">
        <f>SUM(K13:K17)</f>
        <v>90</v>
      </c>
    </row>
    <row r="19" spans="1:11" ht="45.75" customHeight="1">
      <c r="A19" s="13" t="s">
        <v>71</v>
      </c>
      <c r="B19" s="57" t="s">
        <v>72</v>
      </c>
      <c r="C19" s="57"/>
      <c r="D19" s="57"/>
      <c r="E19" s="57"/>
      <c r="F19" s="57"/>
      <c r="G19" s="57"/>
      <c r="H19" s="57"/>
      <c r="I19" s="57"/>
      <c r="J19" s="57"/>
      <c r="K19" s="57"/>
    </row>
    <row r="20" spans="1:11" ht="19.5" customHeight="1">
      <c r="A20" s="5" t="s">
        <v>73</v>
      </c>
      <c r="H20" s="7" t="s">
        <v>74</v>
      </c>
    </row>
    <row r="22" spans="1:11" ht="222" customHeight="1">
      <c r="A22" s="58" t="s">
        <v>75</v>
      </c>
      <c r="B22" s="58"/>
      <c r="C22" s="58"/>
      <c r="D22" s="58"/>
      <c r="E22" s="58"/>
      <c r="F22" s="58"/>
      <c r="G22" s="58"/>
      <c r="H22" s="58"/>
      <c r="I22" s="58"/>
      <c r="J22" s="58"/>
      <c r="K22" s="58"/>
    </row>
  </sheetData>
  <mergeCells count="38">
    <mergeCell ref="B18:J18"/>
    <mergeCell ref="B19:K19"/>
    <mergeCell ref="A22:K22"/>
    <mergeCell ref="A5:A8"/>
    <mergeCell ref="A9:A10"/>
    <mergeCell ref="A11:A18"/>
    <mergeCell ref="B11:B12"/>
    <mergeCell ref="B13:B14"/>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7">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27.xml><?xml version="1.0" encoding="utf-8"?>
<worksheet xmlns="http://schemas.openxmlformats.org/spreadsheetml/2006/main" xmlns:r="http://schemas.openxmlformats.org/officeDocument/2006/relationships">
  <dimension ref="A1:AR22"/>
  <sheetViews>
    <sheetView tabSelected="1"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304</v>
      </c>
      <c r="D4" s="52"/>
      <c r="E4" s="12" t="s">
        <v>7</v>
      </c>
      <c r="F4" s="31" t="s">
        <v>136</v>
      </c>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362</v>
      </c>
      <c r="D6" s="69"/>
      <c r="E6" s="16" t="s">
        <v>16</v>
      </c>
      <c r="F6" s="41">
        <v>362</v>
      </c>
      <c r="G6" s="69"/>
      <c r="H6" s="16" t="s">
        <v>17</v>
      </c>
      <c r="I6" s="41">
        <v>362</v>
      </c>
      <c r="J6" s="69"/>
      <c r="K6" s="68">
        <f>I6/C6*100%</f>
        <v>1</v>
      </c>
    </row>
    <row r="7" spans="1:44" ht="22.5" customHeight="1">
      <c r="A7" s="59"/>
      <c r="B7" s="17" t="s">
        <v>18</v>
      </c>
      <c r="C7" s="41">
        <v>362</v>
      </c>
      <c r="D7" s="69"/>
      <c r="E7" s="17" t="s">
        <v>18</v>
      </c>
      <c r="F7" s="41">
        <v>362</v>
      </c>
      <c r="G7" s="69"/>
      <c r="H7" s="17" t="s">
        <v>18</v>
      </c>
      <c r="I7" s="41">
        <v>362</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305</v>
      </c>
      <c r="C10" s="52"/>
      <c r="D10" s="52"/>
      <c r="E10" s="52"/>
      <c r="F10" s="53" t="s">
        <v>305</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306</v>
      </c>
      <c r="E13" s="20" t="s">
        <v>307</v>
      </c>
      <c r="F13" s="21" t="s">
        <v>42</v>
      </c>
      <c r="G13" s="21">
        <v>100</v>
      </c>
      <c r="H13" s="21" t="s">
        <v>50</v>
      </c>
      <c r="I13" s="24" t="s">
        <v>93</v>
      </c>
      <c r="J13" s="24" t="s">
        <v>45</v>
      </c>
      <c r="K13" s="25">
        <v>25</v>
      </c>
    </row>
    <row r="14" spans="1:44" ht="47.25" customHeight="1">
      <c r="A14" s="61"/>
      <c r="B14" s="35"/>
      <c r="C14" s="19" t="s">
        <v>46</v>
      </c>
      <c r="D14" s="20" t="s">
        <v>140</v>
      </c>
      <c r="E14" s="20" t="s">
        <v>140</v>
      </c>
      <c r="F14" s="21" t="s">
        <v>49</v>
      </c>
      <c r="G14" s="21">
        <v>98</v>
      </c>
      <c r="H14" s="21" t="s">
        <v>50</v>
      </c>
      <c r="I14" s="19" t="s">
        <v>93</v>
      </c>
      <c r="J14" s="19" t="s">
        <v>45</v>
      </c>
      <c r="K14" s="25">
        <v>25</v>
      </c>
    </row>
    <row r="15" spans="1:44" ht="47.25" customHeight="1">
      <c r="A15" s="61"/>
      <c r="B15" s="14" t="s">
        <v>58</v>
      </c>
      <c r="C15" s="19" t="s">
        <v>119</v>
      </c>
      <c r="D15" s="20" t="s">
        <v>302</v>
      </c>
      <c r="E15" s="20" t="s">
        <v>302</v>
      </c>
      <c r="F15" s="21" t="s">
        <v>121</v>
      </c>
      <c r="G15" s="21"/>
      <c r="H15" s="21" t="s">
        <v>303</v>
      </c>
      <c r="I15" s="19" t="s">
        <v>93</v>
      </c>
      <c r="J15" s="19" t="s">
        <v>45</v>
      </c>
      <c r="K15" s="26">
        <v>30</v>
      </c>
    </row>
    <row r="16" spans="1:44" ht="47.25" customHeight="1">
      <c r="A16" s="61"/>
      <c r="B16" s="22" t="s">
        <v>62</v>
      </c>
      <c r="C16" s="19" t="s">
        <v>221</v>
      </c>
      <c r="D16" s="20" t="s">
        <v>289</v>
      </c>
      <c r="E16" s="20" t="s">
        <v>290</v>
      </c>
      <c r="F16" s="21" t="s">
        <v>49</v>
      </c>
      <c r="G16" s="21">
        <v>90</v>
      </c>
      <c r="H16" s="21" t="s">
        <v>50</v>
      </c>
      <c r="I16" s="19" t="s">
        <v>152</v>
      </c>
      <c r="J16" s="19" t="s">
        <v>45</v>
      </c>
      <c r="K16" s="26">
        <v>10</v>
      </c>
    </row>
    <row r="17" spans="1:11" ht="28.5" customHeight="1">
      <c r="A17" s="61"/>
      <c r="B17" s="14" t="s">
        <v>67</v>
      </c>
      <c r="C17" s="19" t="s">
        <v>68</v>
      </c>
      <c r="D17" s="20"/>
      <c r="E17" s="20"/>
      <c r="F17" s="21" t="s">
        <v>42</v>
      </c>
      <c r="G17" s="21">
        <v>100</v>
      </c>
      <c r="H17" s="21" t="s">
        <v>50</v>
      </c>
      <c r="I17" s="19" t="s">
        <v>25</v>
      </c>
      <c r="J17" s="19" t="s">
        <v>45</v>
      </c>
      <c r="K17" s="26">
        <v>10</v>
      </c>
    </row>
    <row r="18" spans="1:11" ht="18" customHeight="1">
      <c r="A18" s="62"/>
      <c r="B18" s="35" t="s">
        <v>70</v>
      </c>
      <c r="C18" s="35"/>
      <c r="D18" s="35"/>
      <c r="E18" s="35"/>
      <c r="F18" s="35"/>
      <c r="G18" s="35"/>
      <c r="H18" s="35"/>
      <c r="I18" s="35"/>
      <c r="J18" s="35"/>
      <c r="K18" s="27">
        <f>SUM(K13:K17)</f>
        <v>100</v>
      </c>
    </row>
    <row r="19" spans="1:11" ht="45.75" customHeight="1">
      <c r="A19" s="13" t="s">
        <v>71</v>
      </c>
      <c r="B19" s="57" t="s">
        <v>72</v>
      </c>
      <c r="C19" s="57"/>
      <c r="D19" s="57"/>
      <c r="E19" s="57"/>
      <c r="F19" s="57"/>
      <c r="G19" s="57"/>
      <c r="H19" s="57"/>
      <c r="I19" s="57"/>
      <c r="J19" s="57"/>
      <c r="K19" s="57"/>
    </row>
    <row r="20" spans="1:11" ht="19.5" customHeight="1">
      <c r="A20" s="5" t="s">
        <v>73</v>
      </c>
      <c r="H20" s="7" t="s">
        <v>74</v>
      </c>
    </row>
    <row r="22" spans="1:11" ht="222" customHeight="1">
      <c r="A22" s="58" t="s">
        <v>75</v>
      </c>
      <c r="B22" s="58"/>
      <c r="C22" s="58"/>
      <c r="D22" s="58"/>
      <c r="E22" s="58"/>
      <c r="F22" s="58"/>
      <c r="G22" s="58"/>
      <c r="H22" s="58"/>
      <c r="I22" s="58"/>
      <c r="J22" s="58"/>
      <c r="K22" s="58"/>
    </row>
  </sheetData>
  <mergeCells count="38">
    <mergeCell ref="B18:J18"/>
    <mergeCell ref="B19:K19"/>
    <mergeCell ref="A22:K22"/>
    <mergeCell ref="A5:A8"/>
    <mergeCell ref="A9:A10"/>
    <mergeCell ref="A11:A18"/>
    <mergeCell ref="B11:B12"/>
    <mergeCell ref="B13:B14"/>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7">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28.xml><?xml version="1.0" encoding="utf-8"?>
<worksheet xmlns="http://schemas.openxmlformats.org/spreadsheetml/2006/main" xmlns:r="http://schemas.openxmlformats.org/officeDocument/2006/relationships">
  <dimension ref="A1:AR22"/>
  <sheetViews>
    <sheetView tabSelected="1"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308</v>
      </c>
      <c r="D4" s="52"/>
      <c r="E4" s="12" t="s">
        <v>7</v>
      </c>
      <c r="F4" s="31" t="s">
        <v>136</v>
      </c>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56</v>
      </c>
      <c r="D6" s="69"/>
      <c r="E6" s="16" t="s">
        <v>16</v>
      </c>
      <c r="F6" s="41">
        <v>15</v>
      </c>
      <c r="G6" s="69"/>
      <c r="H6" s="16" t="s">
        <v>17</v>
      </c>
      <c r="I6" s="41">
        <v>15</v>
      </c>
      <c r="J6" s="69"/>
      <c r="K6" s="68">
        <f>I6/C6*100%</f>
        <v>0.26785714285714302</v>
      </c>
    </row>
    <row r="7" spans="1:44" ht="22.5" customHeight="1">
      <c r="A7" s="59"/>
      <c r="B7" s="17" t="s">
        <v>18</v>
      </c>
      <c r="C7" s="41">
        <v>56</v>
      </c>
      <c r="D7" s="69"/>
      <c r="E7" s="17" t="s">
        <v>18</v>
      </c>
      <c r="F7" s="41">
        <v>15</v>
      </c>
      <c r="G7" s="69"/>
      <c r="H7" s="17" t="s">
        <v>18</v>
      </c>
      <c r="I7" s="41">
        <v>15</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299</v>
      </c>
      <c r="C10" s="52"/>
      <c r="D10" s="52"/>
      <c r="E10" s="52"/>
      <c r="F10" s="53" t="s">
        <v>299</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309</v>
      </c>
      <c r="E13" s="20" t="s">
        <v>306</v>
      </c>
      <c r="F13" s="21" t="s">
        <v>42</v>
      </c>
      <c r="G13" s="21">
        <v>100</v>
      </c>
      <c r="H13" s="21" t="s">
        <v>50</v>
      </c>
      <c r="I13" s="24" t="s">
        <v>93</v>
      </c>
      <c r="J13" s="24" t="s">
        <v>45</v>
      </c>
      <c r="K13" s="25">
        <v>25</v>
      </c>
    </row>
    <row r="14" spans="1:44" ht="47.25" customHeight="1">
      <c r="A14" s="61"/>
      <c r="B14" s="35"/>
      <c r="C14" s="19" t="s">
        <v>46</v>
      </c>
      <c r="D14" s="20" t="s">
        <v>310</v>
      </c>
      <c r="E14" s="20" t="s">
        <v>140</v>
      </c>
      <c r="F14" s="21" t="s">
        <v>49</v>
      </c>
      <c r="G14" s="21">
        <v>98</v>
      </c>
      <c r="H14" s="21" t="s">
        <v>50</v>
      </c>
      <c r="I14" s="19" t="s">
        <v>93</v>
      </c>
      <c r="J14" s="19" t="s">
        <v>45</v>
      </c>
      <c r="K14" s="25">
        <v>25</v>
      </c>
    </row>
    <row r="15" spans="1:44" ht="47.25" customHeight="1">
      <c r="A15" s="61"/>
      <c r="B15" s="14" t="s">
        <v>58</v>
      </c>
      <c r="C15" s="19" t="s">
        <v>119</v>
      </c>
      <c r="D15" s="20" t="s">
        <v>302</v>
      </c>
      <c r="E15" s="20" t="s">
        <v>302</v>
      </c>
      <c r="F15" s="21" t="s">
        <v>121</v>
      </c>
      <c r="G15" s="21"/>
      <c r="H15" s="21" t="s">
        <v>303</v>
      </c>
      <c r="I15" s="19" t="s">
        <v>93</v>
      </c>
      <c r="J15" s="19" t="s">
        <v>45</v>
      </c>
      <c r="K15" s="26">
        <v>30</v>
      </c>
    </row>
    <row r="16" spans="1:44" ht="47.25" customHeight="1">
      <c r="A16" s="61"/>
      <c r="B16" s="22" t="s">
        <v>62</v>
      </c>
      <c r="C16" s="19" t="s">
        <v>221</v>
      </c>
      <c r="D16" s="20" t="s">
        <v>289</v>
      </c>
      <c r="E16" s="20" t="s">
        <v>290</v>
      </c>
      <c r="F16" s="21" t="s">
        <v>49</v>
      </c>
      <c r="G16" s="21">
        <v>90</v>
      </c>
      <c r="H16" s="21" t="s">
        <v>50</v>
      </c>
      <c r="I16" s="19" t="s">
        <v>152</v>
      </c>
      <c r="J16" s="19" t="s">
        <v>45</v>
      </c>
      <c r="K16" s="26">
        <v>10</v>
      </c>
    </row>
    <row r="17" spans="1:11" ht="28.5" customHeight="1">
      <c r="A17" s="61"/>
      <c r="B17" s="14" t="s">
        <v>67</v>
      </c>
      <c r="C17" s="19" t="s">
        <v>68</v>
      </c>
      <c r="D17" s="20"/>
      <c r="E17" s="20"/>
      <c r="F17" s="21" t="s">
        <v>42</v>
      </c>
      <c r="G17" s="21">
        <v>100</v>
      </c>
      <c r="H17" s="21" t="s">
        <v>50</v>
      </c>
      <c r="I17" s="19" t="s">
        <v>25</v>
      </c>
      <c r="J17" s="19" t="s">
        <v>69</v>
      </c>
      <c r="K17" s="26">
        <v>2.7</v>
      </c>
    </row>
    <row r="18" spans="1:11" ht="18" customHeight="1">
      <c r="A18" s="62"/>
      <c r="B18" s="35" t="s">
        <v>70</v>
      </c>
      <c r="C18" s="35"/>
      <c r="D18" s="35"/>
      <c r="E18" s="35"/>
      <c r="F18" s="35"/>
      <c r="G18" s="35"/>
      <c r="H18" s="35"/>
      <c r="I18" s="35"/>
      <c r="J18" s="35"/>
      <c r="K18" s="27">
        <f>SUM(K13:K17)</f>
        <v>92.7</v>
      </c>
    </row>
    <row r="19" spans="1:11" ht="45.75" customHeight="1">
      <c r="A19" s="13" t="s">
        <v>71</v>
      </c>
      <c r="B19" s="57" t="s">
        <v>72</v>
      </c>
      <c r="C19" s="57"/>
      <c r="D19" s="57"/>
      <c r="E19" s="57"/>
      <c r="F19" s="57"/>
      <c r="G19" s="57"/>
      <c r="H19" s="57"/>
      <c r="I19" s="57"/>
      <c r="J19" s="57"/>
      <c r="K19" s="57"/>
    </row>
    <row r="20" spans="1:11" ht="19.5" customHeight="1">
      <c r="A20" s="5" t="s">
        <v>73</v>
      </c>
      <c r="H20" s="7" t="s">
        <v>74</v>
      </c>
    </row>
    <row r="22" spans="1:11" ht="222" customHeight="1">
      <c r="A22" s="58" t="s">
        <v>75</v>
      </c>
      <c r="B22" s="58"/>
      <c r="C22" s="58"/>
      <c r="D22" s="58"/>
      <c r="E22" s="58"/>
      <c r="F22" s="58"/>
      <c r="G22" s="58"/>
      <c r="H22" s="58"/>
      <c r="I22" s="58"/>
      <c r="J22" s="58"/>
      <c r="K22" s="58"/>
    </row>
  </sheetData>
  <mergeCells count="38">
    <mergeCell ref="B18:J18"/>
    <mergeCell ref="B19:K19"/>
    <mergeCell ref="A22:K22"/>
    <mergeCell ref="A5:A8"/>
    <mergeCell ref="A9:A10"/>
    <mergeCell ref="A11:A18"/>
    <mergeCell ref="B11:B12"/>
    <mergeCell ref="B13:B14"/>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7">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29.xml><?xml version="1.0" encoding="utf-8"?>
<worksheet xmlns="http://schemas.openxmlformats.org/spreadsheetml/2006/main" xmlns:r="http://schemas.openxmlformats.org/officeDocument/2006/relationships">
  <dimension ref="A1:AR22"/>
  <sheetViews>
    <sheetView tabSelected="1"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311</v>
      </c>
      <c r="D4" s="52"/>
      <c r="E4" s="12" t="s">
        <v>7</v>
      </c>
      <c r="F4" s="31"/>
      <c r="G4" s="33"/>
      <c r="H4" s="12" t="s">
        <v>8</v>
      </c>
      <c r="I4" s="34" t="s">
        <v>9</v>
      </c>
      <c r="J4" s="34"/>
      <c r="K4" s="34"/>
    </row>
    <row r="5" spans="1:44" s="4" customFormat="1" ht="22.5" customHeight="1">
      <c r="A5" s="59" t="s">
        <v>10</v>
      </c>
      <c r="B5" s="65" t="s">
        <v>11</v>
      </c>
      <c r="C5" s="35"/>
      <c r="D5" s="35"/>
      <c r="E5" s="36" t="s">
        <v>12</v>
      </c>
      <c r="F5" s="37"/>
      <c r="G5" s="38"/>
      <c r="H5" s="36" t="s">
        <v>13</v>
      </c>
      <c r="I5" s="37"/>
      <c r="J5" s="38"/>
      <c r="K5" s="22" t="s">
        <v>14</v>
      </c>
    </row>
    <row r="6" spans="1:44" ht="22.5" customHeight="1">
      <c r="A6" s="59"/>
      <c r="B6" s="15" t="s">
        <v>15</v>
      </c>
      <c r="C6" s="41">
        <v>487</v>
      </c>
      <c r="D6" s="69"/>
      <c r="E6" s="16" t="s">
        <v>16</v>
      </c>
      <c r="F6" s="41">
        <v>461</v>
      </c>
      <c r="G6" s="69"/>
      <c r="H6" s="16" t="s">
        <v>17</v>
      </c>
      <c r="I6" s="41">
        <v>461</v>
      </c>
      <c r="J6" s="69"/>
      <c r="K6" s="68">
        <f>I6/C6*100%</f>
        <v>0.94661190965092401</v>
      </c>
    </row>
    <row r="7" spans="1:44" ht="22.5" customHeight="1">
      <c r="A7" s="59"/>
      <c r="B7" s="17" t="s">
        <v>18</v>
      </c>
      <c r="C7" s="41">
        <v>487</v>
      </c>
      <c r="D7" s="69"/>
      <c r="E7" s="17" t="s">
        <v>18</v>
      </c>
      <c r="F7" s="41">
        <v>461</v>
      </c>
      <c r="G7" s="69"/>
      <c r="H7" s="17" t="s">
        <v>18</v>
      </c>
      <c r="I7" s="41">
        <v>461</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312</v>
      </c>
      <c r="C10" s="52"/>
      <c r="D10" s="52"/>
      <c r="E10" s="52"/>
      <c r="F10" s="53" t="s">
        <v>312</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309</v>
      </c>
      <c r="E13" s="20" t="s">
        <v>306</v>
      </c>
      <c r="F13" s="21" t="s">
        <v>42</v>
      </c>
      <c r="G13" s="21">
        <v>100</v>
      </c>
      <c r="H13" s="21" t="s">
        <v>50</v>
      </c>
      <c r="I13" s="24" t="s">
        <v>93</v>
      </c>
      <c r="J13" s="24" t="s">
        <v>45</v>
      </c>
      <c r="K13" s="25">
        <v>25</v>
      </c>
    </row>
    <row r="14" spans="1:44" ht="47.25" customHeight="1">
      <c r="A14" s="61"/>
      <c r="B14" s="35"/>
      <c r="C14" s="19" t="s">
        <v>46</v>
      </c>
      <c r="D14" s="20" t="s">
        <v>310</v>
      </c>
      <c r="E14" s="20" t="s">
        <v>140</v>
      </c>
      <c r="F14" s="21" t="s">
        <v>49</v>
      </c>
      <c r="G14" s="21">
        <v>98</v>
      </c>
      <c r="H14" s="21" t="s">
        <v>50</v>
      </c>
      <c r="I14" s="19" t="s">
        <v>93</v>
      </c>
      <c r="J14" s="19" t="s">
        <v>45</v>
      </c>
      <c r="K14" s="25">
        <v>25</v>
      </c>
    </row>
    <row r="15" spans="1:44" ht="47.25" customHeight="1">
      <c r="A15" s="61"/>
      <c r="B15" s="14" t="s">
        <v>58</v>
      </c>
      <c r="C15" s="19" t="s">
        <v>119</v>
      </c>
      <c r="D15" s="20" t="s">
        <v>302</v>
      </c>
      <c r="E15" s="20" t="s">
        <v>302</v>
      </c>
      <c r="F15" s="21" t="s">
        <v>121</v>
      </c>
      <c r="G15" s="21"/>
      <c r="H15" s="21" t="s">
        <v>303</v>
      </c>
      <c r="I15" s="19" t="s">
        <v>93</v>
      </c>
      <c r="J15" s="19" t="s">
        <v>45</v>
      </c>
      <c r="K15" s="26">
        <v>30</v>
      </c>
    </row>
    <row r="16" spans="1:44" ht="47.25" customHeight="1">
      <c r="A16" s="61"/>
      <c r="B16" s="22" t="s">
        <v>62</v>
      </c>
      <c r="C16" s="19" t="s">
        <v>221</v>
      </c>
      <c r="D16" s="20" t="s">
        <v>289</v>
      </c>
      <c r="E16" s="20" t="s">
        <v>290</v>
      </c>
      <c r="F16" s="21" t="s">
        <v>49</v>
      </c>
      <c r="G16" s="21">
        <v>90</v>
      </c>
      <c r="H16" s="21" t="s">
        <v>50</v>
      </c>
      <c r="I16" s="19" t="s">
        <v>152</v>
      </c>
      <c r="J16" s="19" t="s">
        <v>45</v>
      </c>
      <c r="K16" s="26">
        <v>10</v>
      </c>
    </row>
    <row r="17" spans="1:11" ht="28.5" customHeight="1">
      <c r="A17" s="61"/>
      <c r="B17" s="14" t="s">
        <v>67</v>
      </c>
      <c r="C17" s="19" t="s">
        <v>68</v>
      </c>
      <c r="D17" s="20"/>
      <c r="E17" s="20"/>
      <c r="F17" s="21" t="s">
        <v>42</v>
      </c>
      <c r="G17" s="21">
        <v>100</v>
      </c>
      <c r="H17" s="21" t="s">
        <v>50</v>
      </c>
      <c r="I17" s="19" t="s">
        <v>25</v>
      </c>
      <c r="J17" s="19" t="s">
        <v>69</v>
      </c>
      <c r="K17" s="26">
        <v>9.5</v>
      </c>
    </row>
    <row r="18" spans="1:11" ht="18" customHeight="1">
      <c r="A18" s="62"/>
      <c r="B18" s="35" t="s">
        <v>70</v>
      </c>
      <c r="C18" s="35"/>
      <c r="D18" s="35"/>
      <c r="E18" s="35"/>
      <c r="F18" s="35"/>
      <c r="G18" s="35"/>
      <c r="H18" s="35"/>
      <c r="I18" s="35"/>
      <c r="J18" s="35"/>
      <c r="K18" s="28">
        <f>SUM(K13:K17)</f>
        <v>99.5</v>
      </c>
    </row>
    <row r="19" spans="1:11" ht="45.75" customHeight="1">
      <c r="A19" s="13" t="s">
        <v>71</v>
      </c>
      <c r="B19" s="57" t="s">
        <v>72</v>
      </c>
      <c r="C19" s="57"/>
      <c r="D19" s="57"/>
      <c r="E19" s="57"/>
      <c r="F19" s="57"/>
      <c r="G19" s="57"/>
      <c r="H19" s="57"/>
      <c r="I19" s="57"/>
      <c r="J19" s="57"/>
      <c r="K19" s="57"/>
    </row>
    <row r="20" spans="1:11" ht="19.5" customHeight="1">
      <c r="A20" s="5" t="s">
        <v>73</v>
      </c>
      <c r="H20" s="7" t="s">
        <v>74</v>
      </c>
    </row>
    <row r="22" spans="1:11" ht="222" customHeight="1">
      <c r="A22" s="58" t="s">
        <v>75</v>
      </c>
      <c r="B22" s="58"/>
      <c r="C22" s="58"/>
      <c r="D22" s="58"/>
      <c r="E22" s="58"/>
      <c r="F22" s="58"/>
      <c r="G22" s="58"/>
      <c r="H22" s="58"/>
      <c r="I22" s="58"/>
      <c r="J22" s="58"/>
      <c r="K22" s="58"/>
    </row>
  </sheetData>
  <mergeCells count="38">
    <mergeCell ref="B18:J18"/>
    <mergeCell ref="B19:K19"/>
    <mergeCell ref="A22:K22"/>
    <mergeCell ref="A5:A8"/>
    <mergeCell ref="A9:A10"/>
    <mergeCell ref="A11:A18"/>
    <mergeCell ref="B11:B12"/>
    <mergeCell ref="B13:B14"/>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7">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3.xml><?xml version="1.0" encoding="utf-8"?>
<worksheet xmlns="http://schemas.openxmlformats.org/spreadsheetml/2006/main" xmlns:r="http://schemas.openxmlformats.org/officeDocument/2006/relationships">
  <dimension ref="A1:AR24"/>
  <sheetViews>
    <sheetView tabSelected="1" topLeftCell="A4"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31" t="s">
        <v>86</v>
      </c>
      <c r="D4" s="32"/>
      <c r="E4" s="12" t="s">
        <v>7</v>
      </c>
      <c r="F4" s="31"/>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64</v>
      </c>
      <c r="D6" s="69"/>
      <c r="E6" s="16" t="s">
        <v>16</v>
      </c>
      <c r="F6" s="41">
        <v>0</v>
      </c>
      <c r="G6" s="69"/>
      <c r="H6" s="16" t="s">
        <v>17</v>
      </c>
      <c r="I6" s="41">
        <v>0</v>
      </c>
      <c r="J6" s="69"/>
      <c r="K6" s="68">
        <f>I6/C6*100%</f>
        <v>0</v>
      </c>
    </row>
    <row r="7" spans="1:44" ht="22.5" customHeight="1">
      <c r="A7" s="59"/>
      <c r="B7" s="17" t="s">
        <v>18</v>
      </c>
      <c r="C7" s="41">
        <v>64</v>
      </c>
      <c r="D7" s="69"/>
      <c r="E7" s="17" t="s">
        <v>18</v>
      </c>
      <c r="F7" s="41">
        <v>0</v>
      </c>
      <c r="G7" s="69"/>
      <c r="H7" s="17" t="s">
        <v>18</v>
      </c>
      <c r="I7" s="41">
        <v>0</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87</v>
      </c>
      <c r="C10" s="52"/>
      <c r="D10" s="52"/>
      <c r="E10" s="52"/>
      <c r="F10" s="53" t="s">
        <v>87</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88</v>
      </c>
      <c r="E13" s="20" t="s">
        <v>89</v>
      </c>
      <c r="F13" s="21" t="s">
        <v>42</v>
      </c>
      <c r="G13" s="21">
        <v>8</v>
      </c>
      <c r="H13" s="21" t="s">
        <v>90</v>
      </c>
      <c r="I13" s="24" t="s">
        <v>91</v>
      </c>
      <c r="J13" s="24" t="s">
        <v>45</v>
      </c>
      <c r="K13" s="25">
        <v>12.5</v>
      </c>
    </row>
    <row r="14" spans="1:44" ht="47.25" customHeight="1">
      <c r="A14" s="61"/>
      <c r="B14" s="35"/>
      <c r="C14" s="19" t="s">
        <v>46</v>
      </c>
      <c r="D14" s="20" t="s">
        <v>92</v>
      </c>
      <c r="E14" s="20" t="s">
        <v>92</v>
      </c>
      <c r="F14" s="21" t="s">
        <v>42</v>
      </c>
      <c r="G14" s="21">
        <v>100</v>
      </c>
      <c r="H14" s="21" t="s">
        <v>50</v>
      </c>
      <c r="I14" s="19" t="s">
        <v>93</v>
      </c>
      <c r="J14" s="19" t="s">
        <v>45</v>
      </c>
      <c r="K14" s="25">
        <v>12.5</v>
      </c>
    </row>
    <row r="15" spans="1:44" ht="47.25" customHeight="1">
      <c r="A15" s="61"/>
      <c r="B15" s="35"/>
      <c r="C15" s="19" t="s">
        <v>52</v>
      </c>
      <c r="D15" s="20" t="s">
        <v>83</v>
      </c>
      <c r="E15" s="20" t="s">
        <v>83</v>
      </c>
      <c r="F15" s="21" t="s">
        <v>42</v>
      </c>
      <c r="G15" s="21">
        <v>100</v>
      </c>
      <c r="H15" s="21" t="s">
        <v>50</v>
      </c>
      <c r="I15" s="19" t="s">
        <v>25</v>
      </c>
      <c r="J15" s="19" t="s">
        <v>45</v>
      </c>
      <c r="K15" s="25">
        <v>12.5</v>
      </c>
    </row>
    <row r="16" spans="1:44" ht="47.25" customHeight="1">
      <c r="A16" s="61"/>
      <c r="B16" s="35"/>
      <c r="C16" s="19" t="s">
        <v>54</v>
      </c>
      <c r="D16" s="20" t="s">
        <v>55</v>
      </c>
      <c r="E16" s="20" t="s">
        <v>56</v>
      </c>
      <c r="F16" s="21" t="s">
        <v>57</v>
      </c>
      <c r="G16" s="21">
        <v>100</v>
      </c>
      <c r="H16" s="21" t="s">
        <v>50</v>
      </c>
      <c r="I16" s="19" t="s">
        <v>25</v>
      </c>
      <c r="J16" s="19" t="s">
        <v>45</v>
      </c>
      <c r="K16" s="25">
        <v>12.5</v>
      </c>
    </row>
    <row r="17" spans="1:11" ht="47.25" customHeight="1">
      <c r="A17" s="61"/>
      <c r="B17" s="14" t="s">
        <v>58</v>
      </c>
      <c r="C17" s="19" t="s">
        <v>59</v>
      </c>
      <c r="D17" s="20" t="s">
        <v>94</v>
      </c>
      <c r="E17" s="20" t="s">
        <v>95</v>
      </c>
      <c r="F17" s="21" t="s">
        <v>57</v>
      </c>
      <c r="G17" s="21">
        <v>10</v>
      </c>
      <c r="H17" s="21" t="s">
        <v>50</v>
      </c>
      <c r="I17" s="19" t="s">
        <v>96</v>
      </c>
      <c r="J17" s="19" t="s">
        <v>45</v>
      </c>
      <c r="K17" s="26">
        <v>30</v>
      </c>
    </row>
    <row r="18" spans="1:11" ht="47.25" customHeight="1">
      <c r="A18" s="61"/>
      <c r="B18" s="22" t="s">
        <v>62</v>
      </c>
      <c r="C18" s="19" t="s">
        <v>63</v>
      </c>
      <c r="D18" s="20" t="s">
        <v>64</v>
      </c>
      <c r="E18" s="20" t="s">
        <v>65</v>
      </c>
      <c r="F18" s="21" t="s">
        <v>49</v>
      </c>
      <c r="G18" s="21">
        <v>90</v>
      </c>
      <c r="H18" s="21" t="s">
        <v>50</v>
      </c>
      <c r="I18" s="19" t="s">
        <v>85</v>
      </c>
      <c r="J18" s="19" t="s">
        <v>45</v>
      </c>
      <c r="K18" s="26">
        <v>10</v>
      </c>
    </row>
    <row r="19" spans="1:11" ht="28.5" customHeight="1">
      <c r="A19" s="61"/>
      <c r="B19" s="14" t="s">
        <v>67</v>
      </c>
      <c r="C19" s="19" t="s">
        <v>68</v>
      </c>
      <c r="D19" s="20"/>
      <c r="E19" s="20"/>
      <c r="F19" s="21" t="s">
        <v>42</v>
      </c>
      <c r="G19" s="21">
        <v>100</v>
      </c>
      <c r="H19" s="21" t="s">
        <v>50</v>
      </c>
      <c r="I19" s="19" t="s">
        <v>25</v>
      </c>
      <c r="J19" s="19" t="s">
        <v>69</v>
      </c>
      <c r="K19" s="26">
        <v>0</v>
      </c>
    </row>
    <row r="20" spans="1:11" ht="18" customHeight="1">
      <c r="A20" s="62"/>
      <c r="B20" s="35" t="s">
        <v>70</v>
      </c>
      <c r="C20" s="35"/>
      <c r="D20" s="35"/>
      <c r="E20" s="35"/>
      <c r="F20" s="35"/>
      <c r="G20" s="35"/>
      <c r="H20" s="35"/>
      <c r="I20" s="35"/>
      <c r="J20" s="35"/>
      <c r="K20" s="27">
        <f>SUM(K13:K19)</f>
        <v>90</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30.xml><?xml version="1.0" encoding="utf-8"?>
<worksheet xmlns="http://schemas.openxmlformats.org/spreadsheetml/2006/main" xmlns:r="http://schemas.openxmlformats.org/officeDocument/2006/relationships">
  <dimension ref="A1:AR22"/>
  <sheetViews>
    <sheetView tabSelected="1"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313</v>
      </c>
      <c r="D4" s="52"/>
      <c r="E4" s="12" t="s">
        <v>7</v>
      </c>
      <c r="F4" s="31" t="s">
        <v>136</v>
      </c>
      <c r="G4" s="33"/>
      <c r="H4" s="12" t="s">
        <v>8</v>
      </c>
      <c r="I4" s="34" t="s">
        <v>9</v>
      </c>
      <c r="J4" s="34"/>
      <c r="K4" s="34"/>
    </row>
    <row r="5" spans="1:44" s="4" customFormat="1" ht="22.5" customHeight="1">
      <c r="A5" s="59" t="s">
        <v>10</v>
      </c>
      <c r="B5" s="65" t="s">
        <v>11</v>
      </c>
      <c r="C5" s="35"/>
      <c r="D5" s="35"/>
      <c r="E5" s="36" t="s">
        <v>12</v>
      </c>
      <c r="F5" s="37"/>
      <c r="G5" s="38"/>
      <c r="H5" s="36" t="s">
        <v>13</v>
      </c>
      <c r="I5" s="37"/>
      <c r="J5" s="38"/>
      <c r="K5" s="22" t="s">
        <v>14</v>
      </c>
    </row>
    <row r="6" spans="1:44" ht="22.5" customHeight="1">
      <c r="A6" s="59"/>
      <c r="B6" s="15" t="s">
        <v>15</v>
      </c>
      <c r="C6" s="41">
        <v>64</v>
      </c>
      <c r="D6" s="69"/>
      <c r="E6" s="16" t="s">
        <v>16</v>
      </c>
      <c r="F6" s="41">
        <v>0</v>
      </c>
      <c r="G6" s="69"/>
      <c r="H6" s="16" t="s">
        <v>17</v>
      </c>
      <c r="I6" s="41">
        <v>0</v>
      </c>
      <c r="J6" s="69"/>
      <c r="K6" s="68">
        <f>I6/C6*100%</f>
        <v>0</v>
      </c>
    </row>
    <row r="7" spans="1:44" ht="22.5" customHeight="1">
      <c r="A7" s="59"/>
      <c r="B7" s="17" t="s">
        <v>18</v>
      </c>
      <c r="C7" s="41">
        <v>64</v>
      </c>
      <c r="D7" s="69"/>
      <c r="E7" s="17" t="s">
        <v>18</v>
      </c>
      <c r="F7" s="41">
        <v>0</v>
      </c>
      <c r="G7" s="69"/>
      <c r="H7" s="17" t="s">
        <v>18</v>
      </c>
      <c r="I7" s="41">
        <v>0</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314</v>
      </c>
      <c r="C10" s="52"/>
      <c r="D10" s="52"/>
      <c r="E10" s="52"/>
      <c r="F10" s="53" t="s">
        <v>314</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309</v>
      </c>
      <c r="E13" s="20" t="s">
        <v>306</v>
      </c>
      <c r="F13" s="21" t="s">
        <v>42</v>
      </c>
      <c r="G13" s="21">
        <v>100</v>
      </c>
      <c r="H13" s="21" t="s">
        <v>50</v>
      </c>
      <c r="I13" s="24" t="s">
        <v>93</v>
      </c>
      <c r="J13" s="24" t="s">
        <v>45</v>
      </c>
      <c r="K13" s="25">
        <v>25</v>
      </c>
    </row>
    <row r="14" spans="1:44" ht="47.25" customHeight="1">
      <c r="A14" s="61"/>
      <c r="B14" s="35"/>
      <c r="C14" s="19" t="s">
        <v>46</v>
      </c>
      <c r="D14" s="20" t="s">
        <v>310</v>
      </c>
      <c r="E14" s="20" t="s">
        <v>140</v>
      </c>
      <c r="F14" s="21" t="s">
        <v>49</v>
      </c>
      <c r="G14" s="21">
        <v>98</v>
      </c>
      <c r="H14" s="21" t="s">
        <v>50</v>
      </c>
      <c r="I14" s="19" t="s">
        <v>93</v>
      </c>
      <c r="J14" s="19" t="s">
        <v>45</v>
      </c>
      <c r="K14" s="25">
        <v>25</v>
      </c>
    </row>
    <row r="15" spans="1:44" ht="47.25" customHeight="1">
      <c r="A15" s="61"/>
      <c r="B15" s="14" t="s">
        <v>58</v>
      </c>
      <c r="C15" s="19" t="s">
        <v>119</v>
      </c>
      <c r="D15" s="20" t="s">
        <v>302</v>
      </c>
      <c r="E15" s="20" t="s">
        <v>302</v>
      </c>
      <c r="F15" s="21" t="s">
        <v>121</v>
      </c>
      <c r="G15" s="21"/>
      <c r="H15" s="21" t="s">
        <v>303</v>
      </c>
      <c r="I15" s="19" t="s">
        <v>93</v>
      </c>
      <c r="J15" s="19" t="s">
        <v>45</v>
      </c>
      <c r="K15" s="26">
        <v>30</v>
      </c>
    </row>
    <row r="16" spans="1:44" ht="47.25" customHeight="1">
      <c r="A16" s="61"/>
      <c r="B16" s="22" t="s">
        <v>62</v>
      </c>
      <c r="C16" s="19" t="s">
        <v>221</v>
      </c>
      <c r="D16" s="20" t="s">
        <v>289</v>
      </c>
      <c r="E16" s="20" t="s">
        <v>290</v>
      </c>
      <c r="F16" s="21" t="s">
        <v>49</v>
      </c>
      <c r="G16" s="21">
        <v>90</v>
      </c>
      <c r="H16" s="21" t="s">
        <v>50</v>
      </c>
      <c r="I16" s="19" t="s">
        <v>85</v>
      </c>
      <c r="J16" s="19" t="s">
        <v>45</v>
      </c>
      <c r="K16" s="26">
        <v>10</v>
      </c>
    </row>
    <row r="17" spans="1:11" ht="28.5" customHeight="1">
      <c r="A17" s="61"/>
      <c r="B17" s="14" t="s">
        <v>67</v>
      </c>
      <c r="C17" s="19" t="s">
        <v>68</v>
      </c>
      <c r="D17" s="20"/>
      <c r="E17" s="20"/>
      <c r="F17" s="21" t="s">
        <v>42</v>
      </c>
      <c r="G17" s="21">
        <v>100</v>
      </c>
      <c r="H17" s="21" t="s">
        <v>50</v>
      </c>
      <c r="I17" s="19" t="s">
        <v>25</v>
      </c>
      <c r="J17" s="19" t="s">
        <v>69</v>
      </c>
      <c r="K17" s="26">
        <v>0</v>
      </c>
    </row>
    <row r="18" spans="1:11" ht="18" customHeight="1">
      <c r="A18" s="62"/>
      <c r="B18" s="35" t="s">
        <v>70</v>
      </c>
      <c r="C18" s="35"/>
      <c r="D18" s="35"/>
      <c r="E18" s="35"/>
      <c r="F18" s="35"/>
      <c r="G18" s="35"/>
      <c r="H18" s="35"/>
      <c r="I18" s="35"/>
      <c r="J18" s="35"/>
      <c r="K18" s="27">
        <f>SUM(K13:K17)</f>
        <v>90</v>
      </c>
    </row>
    <row r="19" spans="1:11" ht="45.75" customHeight="1">
      <c r="A19" s="13" t="s">
        <v>71</v>
      </c>
      <c r="B19" s="57" t="s">
        <v>72</v>
      </c>
      <c r="C19" s="57"/>
      <c r="D19" s="57"/>
      <c r="E19" s="57"/>
      <c r="F19" s="57"/>
      <c r="G19" s="57"/>
      <c r="H19" s="57"/>
      <c r="I19" s="57"/>
      <c r="J19" s="57"/>
      <c r="K19" s="57"/>
    </row>
    <row r="20" spans="1:11" ht="19.5" customHeight="1">
      <c r="A20" s="5" t="s">
        <v>73</v>
      </c>
      <c r="H20" s="7" t="s">
        <v>74</v>
      </c>
    </row>
    <row r="22" spans="1:11" ht="222" customHeight="1">
      <c r="A22" s="58" t="s">
        <v>75</v>
      </c>
      <c r="B22" s="58"/>
      <c r="C22" s="58"/>
      <c r="D22" s="58"/>
      <c r="E22" s="58"/>
      <c r="F22" s="58"/>
      <c r="G22" s="58"/>
      <c r="H22" s="58"/>
      <c r="I22" s="58"/>
      <c r="J22" s="58"/>
      <c r="K22" s="58"/>
    </row>
  </sheetData>
  <mergeCells count="38">
    <mergeCell ref="B18:J18"/>
    <mergeCell ref="B19:K19"/>
    <mergeCell ref="A22:K22"/>
    <mergeCell ref="A5:A8"/>
    <mergeCell ref="A9:A10"/>
    <mergeCell ref="A11:A18"/>
    <mergeCell ref="B11:B12"/>
    <mergeCell ref="B13:B14"/>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7">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31.xml><?xml version="1.0" encoding="utf-8"?>
<worksheet xmlns="http://schemas.openxmlformats.org/spreadsheetml/2006/main" xmlns:r="http://schemas.openxmlformats.org/officeDocument/2006/relationships">
  <dimension ref="A1:AR24"/>
  <sheetViews>
    <sheetView tabSelected="1" topLeftCell="A2"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315</v>
      </c>
      <c r="D4" s="52"/>
      <c r="E4" s="12" t="s">
        <v>7</v>
      </c>
      <c r="F4" s="31"/>
      <c r="G4" s="33"/>
      <c r="H4" s="12" t="s">
        <v>8</v>
      </c>
      <c r="I4" s="34" t="s">
        <v>9</v>
      </c>
      <c r="J4" s="34"/>
      <c r="K4" s="34"/>
    </row>
    <row r="5" spans="1:44" s="4" customFormat="1" ht="22.5" customHeight="1">
      <c r="A5" s="59" t="s">
        <v>10</v>
      </c>
      <c r="B5" s="65" t="s">
        <v>11</v>
      </c>
      <c r="C5" s="35"/>
      <c r="D5" s="35"/>
      <c r="E5" s="36" t="s">
        <v>12</v>
      </c>
      <c r="F5" s="37"/>
      <c r="G5" s="38"/>
      <c r="H5" s="36" t="s">
        <v>13</v>
      </c>
      <c r="I5" s="37"/>
      <c r="J5" s="38"/>
      <c r="K5" s="22" t="s">
        <v>14</v>
      </c>
    </row>
    <row r="6" spans="1:44" ht="22.5" customHeight="1">
      <c r="A6" s="59"/>
      <c r="B6" s="15" t="s">
        <v>15</v>
      </c>
      <c r="C6" s="41">
        <v>3537</v>
      </c>
      <c r="D6" s="69"/>
      <c r="E6" s="16" t="s">
        <v>16</v>
      </c>
      <c r="F6" s="41">
        <v>3537</v>
      </c>
      <c r="G6" s="69"/>
      <c r="H6" s="16" t="s">
        <v>17</v>
      </c>
      <c r="I6" s="41">
        <v>3534.94</v>
      </c>
      <c r="J6" s="69"/>
      <c r="K6" s="70">
        <v>0.99939999999999996</v>
      </c>
    </row>
    <row r="7" spans="1:44" ht="22.5" customHeight="1">
      <c r="A7" s="59"/>
      <c r="B7" s="17" t="s">
        <v>18</v>
      </c>
      <c r="C7" s="41">
        <v>3537</v>
      </c>
      <c r="D7" s="69"/>
      <c r="E7" s="17" t="s">
        <v>18</v>
      </c>
      <c r="F7" s="41">
        <v>3537</v>
      </c>
      <c r="G7" s="69"/>
      <c r="H7" s="17" t="s">
        <v>18</v>
      </c>
      <c r="I7" s="41">
        <v>3564.94</v>
      </c>
      <c r="J7" s="69"/>
      <c r="K7" s="70"/>
    </row>
    <row r="8" spans="1:44" ht="22.5" customHeight="1">
      <c r="A8" s="59"/>
      <c r="B8" s="18" t="s">
        <v>19</v>
      </c>
      <c r="C8" s="43"/>
      <c r="D8" s="43"/>
      <c r="E8" s="18" t="s">
        <v>19</v>
      </c>
      <c r="F8" s="44"/>
      <c r="G8" s="45"/>
      <c r="H8" s="18" t="s">
        <v>19</v>
      </c>
      <c r="I8" s="46"/>
      <c r="J8" s="47"/>
      <c r="K8" s="70"/>
    </row>
    <row r="9" spans="1:44" ht="30" customHeight="1">
      <c r="A9" s="59" t="s">
        <v>20</v>
      </c>
      <c r="B9" s="48" t="s">
        <v>21</v>
      </c>
      <c r="C9" s="49"/>
      <c r="D9" s="49"/>
      <c r="E9" s="50"/>
      <c r="F9" s="36" t="s">
        <v>22</v>
      </c>
      <c r="G9" s="37"/>
      <c r="H9" s="37"/>
      <c r="I9" s="37"/>
      <c r="J9" s="38"/>
      <c r="K9" s="12" t="s">
        <v>23</v>
      </c>
    </row>
    <row r="10" spans="1:44" ht="30" customHeight="1">
      <c r="A10" s="59"/>
      <c r="B10" s="51" t="s">
        <v>314</v>
      </c>
      <c r="C10" s="52"/>
      <c r="D10" s="52"/>
      <c r="E10" s="52"/>
      <c r="F10" s="53" t="s">
        <v>314</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316</v>
      </c>
      <c r="E13" s="20" t="s">
        <v>316</v>
      </c>
      <c r="F13" s="21" t="s">
        <v>49</v>
      </c>
      <c r="G13" s="21">
        <v>4511</v>
      </c>
      <c r="H13" s="21" t="s">
        <v>317</v>
      </c>
      <c r="I13" s="24" t="s">
        <v>93</v>
      </c>
      <c r="J13" s="24" t="s">
        <v>45</v>
      </c>
      <c r="K13" s="25">
        <v>12.5</v>
      </c>
    </row>
    <row r="14" spans="1:44" ht="47.25" customHeight="1">
      <c r="A14" s="61"/>
      <c r="B14" s="65"/>
      <c r="C14" s="19" t="s">
        <v>46</v>
      </c>
      <c r="D14" s="20" t="s">
        <v>318</v>
      </c>
      <c r="E14" s="20" t="s">
        <v>318</v>
      </c>
      <c r="F14" s="21" t="s">
        <v>42</v>
      </c>
      <c r="G14" s="21">
        <v>100</v>
      </c>
      <c r="H14" s="21" t="s">
        <v>50</v>
      </c>
      <c r="I14" s="24" t="s">
        <v>93</v>
      </c>
      <c r="J14" s="24" t="s">
        <v>45</v>
      </c>
      <c r="K14" s="25">
        <v>12.5</v>
      </c>
    </row>
    <row r="15" spans="1:44" ht="47.25" customHeight="1">
      <c r="A15" s="61"/>
      <c r="B15" s="65"/>
      <c r="C15" s="19" t="s">
        <v>52</v>
      </c>
      <c r="D15" s="20" t="s">
        <v>141</v>
      </c>
      <c r="E15" s="20" t="s">
        <v>141</v>
      </c>
      <c r="F15" s="21" t="s">
        <v>42</v>
      </c>
      <c r="G15" s="21">
        <v>100</v>
      </c>
      <c r="H15" s="21" t="s">
        <v>319</v>
      </c>
      <c r="I15" s="24" t="s">
        <v>93</v>
      </c>
      <c r="J15" s="24" t="s">
        <v>45</v>
      </c>
      <c r="K15" s="25">
        <v>12.5</v>
      </c>
    </row>
    <row r="16" spans="1:44" ht="47.25" customHeight="1">
      <c r="A16" s="61"/>
      <c r="B16" s="35"/>
      <c r="C16" s="19" t="s">
        <v>54</v>
      </c>
      <c r="D16" s="20" t="s">
        <v>320</v>
      </c>
      <c r="E16" s="20" t="s">
        <v>320</v>
      </c>
      <c r="F16" s="21" t="s">
        <v>121</v>
      </c>
      <c r="G16" s="21"/>
      <c r="H16" s="21" t="s">
        <v>134</v>
      </c>
      <c r="I16" s="19" t="s">
        <v>93</v>
      </c>
      <c r="J16" s="19" t="s">
        <v>45</v>
      </c>
      <c r="K16" s="25">
        <v>12.5</v>
      </c>
    </row>
    <row r="17" spans="1:11" ht="47.25" customHeight="1">
      <c r="A17" s="61"/>
      <c r="B17" s="14" t="s">
        <v>58</v>
      </c>
      <c r="C17" s="19" t="s">
        <v>119</v>
      </c>
      <c r="D17" s="20" t="s">
        <v>302</v>
      </c>
      <c r="E17" s="20" t="s">
        <v>302</v>
      </c>
      <c r="F17" s="21" t="s">
        <v>121</v>
      </c>
      <c r="G17" s="21"/>
      <c r="H17" s="21" t="s">
        <v>303</v>
      </c>
      <c r="I17" s="19" t="s">
        <v>93</v>
      </c>
      <c r="J17" s="19" t="s">
        <v>45</v>
      </c>
      <c r="K17" s="26">
        <v>30</v>
      </c>
    </row>
    <row r="18" spans="1:11" ht="47.25" customHeight="1">
      <c r="A18" s="61"/>
      <c r="B18" s="22" t="s">
        <v>62</v>
      </c>
      <c r="C18" s="19" t="s">
        <v>221</v>
      </c>
      <c r="D18" s="20" t="s">
        <v>289</v>
      </c>
      <c r="E18" s="20" t="s">
        <v>290</v>
      </c>
      <c r="F18" s="21" t="s">
        <v>49</v>
      </c>
      <c r="G18" s="21">
        <v>90</v>
      </c>
      <c r="H18" s="21" t="s">
        <v>50</v>
      </c>
      <c r="I18" s="19" t="s">
        <v>321</v>
      </c>
      <c r="J18" s="19" t="s">
        <v>45</v>
      </c>
      <c r="K18" s="26">
        <v>10</v>
      </c>
    </row>
    <row r="19" spans="1:11" ht="28.5" customHeight="1">
      <c r="A19" s="61"/>
      <c r="B19" s="14" t="s">
        <v>67</v>
      </c>
      <c r="C19" s="19" t="s">
        <v>68</v>
      </c>
      <c r="D19" s="20"/>
      <c r="E19" s="20"/>
      <c r="F19" s="21" t="s">
        <v>42</v>
      </c>
      <c r="G19" s="21">
        <v>100</v>
      </c>
      <c r="H19" s="21" t="s">
        <v>50</v>
      </c>
      <c r="I19" s="19" t="s">
        <v>25</v>
      </c>
      <c r="J19" s="19" t="s">
        <v>69</v>
      </c>
      <c r="K19" s="26">
        <v>9.94</v>
      </c>
    </row>
    <row r="20" spans="1:11" ht="18" customHeight="1">
      <c r="A20" s="62"/>
      <c r="B20" s="35" t="s">
        <v>70</v>
      </c>
      <c r="C20" s="35"/>
      <c r="D20" s="35"/>
      <c r="E20" s="35"/>
      <c r="F20" s="35"/>
      <c r="G20" s="35"/>
      <c r="H20" s="35"/>
      <c r="I20" s="35"/>
      <c r="J20" s="35"/>
      <c r="K20" s="27">
        <v>99.94</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32.xml><?xml version="1.0" encoding="utf-8"?>
<worksheet xmlns="http://schemas.openxmlformats.org/spreadsheetml/2006/main" xmlns:r="http://schemas.openxmlformats.org/officeDocument/2006/relationships">
  <dimension ref="A1:AR24"/>
  <sheetViews>
    <sheetView tabSelected="1"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327</v>
      </c>
      <c r="D4" s="52"/>
      <c r="E4" s="12" t="s">
        <v>7</v>
      </c>
      <c r="F4" s="31" t="s">
        <v>136</v>
      </c>
      <c r="G4" s="33"/>
      <c r="H4" s="12" t="s">
        <v>8</v>
      </c>
      <c r="I4" s="34" t="s">
        <v>9</v>
      </c>
      <c r="J4" s="34"/>
      <c r="K4" s="34"/>
    </row>
    <row r="5" spans="1:44" s="4" customFormat="1" ht="22.5" customHeight="1">
      <c r="A5" s="59" t="s">
        <v>10</v>
      </c>
      <c r="B5" s="65" t="s">
        <v>11</v>
      </c>
      <c r="C5" s="35"/>
      <c r="D5" s="35"/>
      <c r="E5" s="36" t="s">
        <v>12</v>
      </c>
      <c r="F5" s="37"/>
      <c r="G5" s="38"/>
      <c r="H5" s="36" t="s">
        <v>13</v>
      </c>
      <c r="I5" s="37"/>
      <c r="J5" s="38"/>
      <c r="K5" s="22" t="s">
        <v>14</v>
      </c>
    </row>
    <row r="6" spans="1:44" ht="22.5" customHeight="1">
      <c r="A6" s="59"/>
      <c r="B6" s="15" t="s">
        <v>15</v>
      </c>
      <c r="C6" s="41">
        <v>1100</v>
      </c>
      <c r="D6" s="69"/>
      <c r="E6" s="16" t="s">
        <v>16</v>
      </c>
      <c r="F6" s="41">
        <v>1100</v>
      </c>
      <c r="G6" s="69"/>
      <c r="H6" s="16" t="s">
        <v>17</v>
      </c>
      <c r="I6" s="41">
        <v>1100</v>
      </c>
      <c r="J6" s="69"/>
      <c r="K6" s="68">
        <f>I6/C6*100%</f>
        <v>1</v>
      </c>
    </row>
    <row r="7" spans="1:44" ht="22.5" customHeight="1">
      <c r="A7" s="59"/>
      <c r="B7" s="17" t="s">
        <v>18</v>
      </c>
      <c r="C7" s="41">
        <v>1100</v>
      </c>
      <c r="D7" s="69"/>
      <c r="E7" s="17" t="s">
        <v>18</v>
      </c>
      <c r="F7" s="41">
        <v>1100</v>
      </c>
      <c r="G7" s="69"/>
      <c r="H7" s="17" t="s">
        <v>18</v>
      </c>
      <c r="I7" s="41">
        <v>1100</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322</v>
      </c>
      <c r="C10" s="52"/>
      <c r="D10" s="52"/>
      <c r="E10" s="52"/>
      <c r="F10" s="53" t="s">
        <v>322</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138</v>
      </c>
      <c r="E13" s="20" t="s">
        <v>138</v>
      </c>
      <c r="F13" s="21" t="s">
        <v>49</v>
      </c>
      <c r="G13" s="21">
        <v>11.04</v>
      </c>
      <c r="H13" s="21" t="s">
        <v>128</v>
      </c>
      <c r="I13" s="24" t="s">
        <v>323</v>
      </c>
      <c r="J13" s="24" t="s">
        <v>45</v>
      </c>
      <c r="K13" s="25">
        <v>12.5</v>
      </c>
    </row>
    <row r="14" spans="1:44" ht="47.25" customHeight="1">
      <c r="A14" s="61"/>
      <c r="B14" s="65"/>
      <c r="C14" s="19" t="s">
        <v>46</v>
      </c>
      <c r="D14" s="20" t="s">
        <v>140</v>
      </c>
      <c r="E14" s="20" t="s">
        <v>324</v>
      </c>
      <c r="F14" s="21" t="s">
        <v>42</v>
      </c>
      <c r="G14" s="21">
        <v>100</v>
      </c>
      <c r="H14" s="21" t="s">
        <v>50</v>
      </c>
      <c r="I14" s="24" t="s">
        <v>93</v>
      </c>
      <c r="J14" s="24" t="s">
        <v>45</v>
      </c>
      <c r="K14" s="25">
        <v>12.5</v>
      </c>
    </row>
    <row r="15" spans="1:44" ht="47.25" customHeight="1">
      <c r="A15" s="61"/>
      <c r="B15" s="65"/>
      <c r="C15" s="19" t="s">
        <v>52</v>
      </c>
      <c r="D15" s="20" t="s">
        <v>141</v>
      </c>
      <c r="E15" s="20" t="s">
        <v>141</v>
      </c>
      <c r="F15" s="21" t="s">
        <v>42</v>
      </c>
      <c r="G15" s="21">
        <v>100</v>
      </c>
      <c r="H15" s="21" t="s">
        <v>50</v>
      </c>
      <c r="I15" s="24" t="s">
        <v>93</v>
      </c>
      <c r="J15" s="24" t="s">
        <v>45</v>
      </c>
      <c r="K15" s="25">
        <v>12.5</v>
      </c>
    </row>
    <row r="16" spans="1:44" ht="47.25" customHeight="1">
      <c r="A16" s="61"/>
      <c r="B16" s="35"/>
      <c r="C16" s="19" t="s">
        <v>54</v>
      </c>
      <c r="D16" s="20" t="s">
        <v>142</v>
      </c>
      <c r="E16" s="20" t="s">
        <v>325</v>
      </c>
      <c r="F16" s="21" t="s">
        <v>57</v>
      </c>
      <c r="G16" s="21">
        <v>100</v>
      </c>
      <c r="H16" s="21" t="s">
        <v>50</v>
      </c>
      <c r="I16" s="19" t="s">
        <v>93</v>
      </c>
      <c r="J16" s="19" t="s">
        <v>45</v>
      </c>
      <c r="K16" s="25">
        <v>12.5</v>
      </c>
    </row>
    <row r="17" spans="1:11" ht="47.25" customHeight="1">
      <c r="A17" s="61"/>
      <c r="B17" s="14" t="s">
        <v>58</v>
      </c>
      <c r="C17" s="19" t="s">
        <v>119</v>
      </c>
      <c r="D17" s="20" t="s">
        <v>120</v>
      </c>
      <c r="E17" s="20" t="s">
        <v>170</v>
      </c>
      <c r="F17" s="21" t="s">
        <v>121</v>
      </c>
      <c r="G17" s="21"/>
      <c r="H17" s="21" t="s">
        <v>326</v>
      </c>
      <c r="I17" s="19" t="s">
        <v>93</v>
      </c>
      <c r="J17" s="19" t="s">
        <v>45</v>
      </c>
      <c r="K17" s="26">
        <v>30</v>
      </c>
    </row>
    <row r="18" spans="1:11" ht="47.25" customHeight="1">
      <c r="A18" s="61"/>
      <c r="B18" s="22" t="s">
        <v>62</v>
      </c>
      <c r="C18" s="19" t="s">
        <v>221</v>
      </c>
      <c r="D18" s="20" t="s">
        <v>289</v>
      </c>
      <c r="E18" s="20" t="s">
        <v>290</v>
      </c>
      <c r="F18" s="21" t="s">
        <v>49</v>
      </c>
      <c r="G18" s="21">
        <v>90</v>
      </c>
      <c r="H18" s="21" t="s">
        <v>50</v>
      </c>
      <c r="I18" s="19" t="s">
        <v>185</v>
      </c>
      <c r="J18" s="19" t="s">
        <v>45</v>
      </c>
      <c r="K18" s="26">
        <v>10</v>
      </c>
    </row>
    <row r="19" spans="1:11" ht="28.5" customHeight="1">
      <c r="A19" s="61"/>
      <c r="B19" s="14" t="s">
        <v>67</v>
      </c>
      <c r="C19" s="19" t="s">
        <v>68</v>
      </c>
      <c r="D19" s="20"/>
      <c r="E19" s="20"/>
      <c r="F19" s="21" t="s">
        <v>42</v>
      </c>
      <c r="G19" s="21">
        <v>100</v>
      </c>
      <c r="H19" s="21" t="s">
        <v>50</v>
      </c>
      <c r="I19" s="19" t="s">
        <v>25</v>
      </c>
      <c r="J19" s="19" t="s">
        <v>45</v>
      </c>
      <c r="K19" s="26">
        <v>10</v>
      </c>
    </row>
    <row r="20" spans="1:11" ht="18" customHeight="1">
      <c r="A20" s="62"/>
      <c r="B20" s="35" t="s">
        <v>70</v>
      </c>
      <c r="C20" s="35"/>
      <c r="D20" s="35"/>
      <c r="E20" s="35"/>
      <c r="F20" s="35"/>
      <c r="G20" s="35"/>
      <c r="H20" s="35"/>
      <c r="I20" s="35"/>
      <c r="J20" s="35"/>
      <c r="K20" s="27">
        <f>SUM(K13:K19)</f>
        <v>100</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4.xml><?xml version="1.0" encoding="utf-8"?>
<worksheet xmlns="http://schemas.openxmlformats.org/spreadsheetml/2006/main" xmlns:r="http://schemas.openxmlformats.org/officeDocument/2006/relationships">
  <dimension ref="A1:AR24"/>
  <sheetViews>
    <sheetView tabSelected="1"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97</v>
      </c>
      <c r="D4" s="52"/>
      <c r="E4" s="12" t="s">
        <v>7</v>
      </c>
      <c r="F4" s="31"/>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14</v>
      </c>
      <c r="D6" s="69"/>
      <c r="E6" s="16" t="s">
        <v>16</v>
      </c>
      <c r="F6" s="41">
        <v>0</v>
      </c>
      <c r="G6" s="69"/>
      <c r="H6" s="16" t="s">
        <v>17</v>
      </c>
      <c r="I6" s="41">
        <v>0</v>
      </c>
      <c r="J6" s="69"/>
      <c r="K6" s="68">
        <f>I6/C6*100%</f>
        <v>0</v>
      </c>
    </row>
    <row r="7" spans="1:44" ht="22.5" customHeight="1">
      <c r="A7" s="59"/>
      <c r="B7" s="17" t="s">
        <v>18</v>
      </c>
      <c r="C7" s="41">
        <v>14</v>
      </c>
      <c r="D7" s="69"/>
      <c r="E7" s="17" t="s">
        <v>18</v>
      </c>
      <c r="F7" s="41">
        <v>0</v>
      </c>
      <c r="G7" s="69"/>
      <c r="H7" s="17" t="s">
        <v>18</v>
      </c>
      <c r="I7" s="41">
        <v>0</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98</v>
      </c>
      <c r="C10" s="52"/>
      <c r="D10" s="52"/>
      <c r="E10" s="52"/>
      <c r="F10" s="53" t="s">
        <v>99</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100</v>
      </c>
      <c r="E13" s="20" t="s">
        <v>100</v>
      </c>
      <c r="F13" s="21" t="s">
        <v>42</v>
      </c>
      <c r="G13" s="21">
        <v>3.5</v>
      </c>
      <c r="H13" s="21" t="s">
        <v>50</v>
      </c>
      <c r="I13" s="24" t="s">
        <v>101</v>
      </c>
      <c r="J13" s="24" t="s">
        <v>45</v>
      </c>
      <c r="K13" s="25">
        <v>12.5</v>
      </c>
    </row>
    <row r="14" spans="1:44" ht="47.25" customHeight="1">
      <c r="A14" s="61"/>
      <c r="B14" s="35"/>
      <c r="C14" s="19" t="s">
        <v>46</v>
      </c>
      <c r="D14" s="20" t="s">
        <v>102</v>
      </c>
      <c r="E14" s="20" t="s">
        <v>102</v>
      </c>
      <c r="F14" s="21" t="s">
        <v>42</v>
      </c>
      <c r="G14" s="21">
        <v>100</v>
      </c>
      <c r="H14" s="21" t="s">
        <v>50</v>
      </c>
      <c r="I14" s="19" t="s">
        <v>93</v>
      </c>
      <c r="J14" s="19" t="s">
        <v>45</v>
      </c>
      <c r="K14" s="25">
        <v>12.5</v>
      </c>
    </row>
    <row r="15" spans="1:44" ht="47.25" customHeight="1">
      <c r="A15" s="61"/>
      <c r="B15" s="35"/>
      <c r="C15" s="19" t="s">
        <v>52</v>
      </c>
      <c r="D15" s="20" t="s">
        <v>83</v>
      </c>
      <c r="E15" s="20" t="s">
        <v>83</v>
      </c>
      <c r="F15" s="21" t="s">
        <v>42</v>
      </c>
      <c r="G15" s="21">
        <v>100</v>
      </c>
      <c r="H15" s="21" t="s">
        <v>50</v>
      </c>
      <c r="I15" s="19" t="s">
        <v>25</v>
      </c>
      <c r="J15" s="19" t="s">
        <v>45</v>
      </c>
      <c r="K15" s="25">
        <v>12.5</v>
      </c>
    </row>
    <row r="16" spans="1:44" ht="47.25" customHeight="1">
      <c r="A16" s="61"/>
      <c r="B16" s="35"/>
      <c r="C16" s="19" t="s">
        <v>54</v>
      </c>
      <c r="D16" s="20" t="s">
        <v>55</v>
      </c>
      <c r="E16" s="20" t="s">
        <v>56</v>
      </c>
      <c r="F16" s="21" t="s">
        <v>57</v>
      </c>
      <c r="G16" s="21">
        <v>100</v>
      </c>
      <c r="H16" s="21" t="s">
        <v>50</v>
      </c>
      <c r="I16" s="19" t="s">
        <v>25</v>
      </c>
      <c r="J16" s="19" t="s">
        <v>45</v>
      </c>
      <c r="K16" s="25">
        <v>12.5</v>
      </c>
    </row>
    <row r="17" spans="1:11" ht="47.25" customHeight="1">
      <c r="A17" s="61"/>
      <c r="B17" s="14" t="s">
        <v>58</v>
      </c>
      <c r="C17" s="19" t="s">
        <v>59</v>
      </c>
      <c r="D17" s="20" t="s">
        <v>94</v>
      </c>
      <c r="E17" s="20" t="s">
        <v>95</v>
      </c>
      <c r="F17" s="21" t="s">
        <v>57</v>
      </c>
      <c r="G17" s="21">
        <v>10</v>
      </c>
      <c r="H17" s="21" t="s">
        <v>50</v>
      </c>
      <c r="I17" s="19" t="s">
        <v>96</v>
      </c>
      <c r="J17" s="19" t="s">
        <v>45</v>
      </c>
      <c r="K17" s="26">
        <v>30</v>
      </c>
    </row>
    <row r="18" spans="1:11" ht="47.25" customHeight="1">
      <c r="A18" s="61"/>
      <c r="B18" s="22" t="s">
        <v>62</v>
      </c>
      <c r="C18" s="19" t="s">
        <v>63</v>
      </c>
      <c r="D18" s="20" t="s">
        <v>64</v>
      </c>
      <c r="E18" s="20" t="s">
        <v>65</v>
      </c>
      <c r="F18" s="21" t="s">
        <v>49</v>
      </c>
      <c r="G18" s="21">
        <v>90</v>
      </c>
      <c r="H18" s="21" t="s">
        <v>50</v>
      </c>
      <c r="I18" s="19" t="s">
        <v>103</v>
      </c>
      <c r="J18" s="19" t="s">
        <v>45</v>
      </c>
      <c r="K18" s="26">
        <v>10</v>
      </c>
    </row>
    <row r="19" spans="1:11" ht="28.5" customHeight="1">
      <c r="A19" s="61"/>
      <c r="B19" s="14" t="s">
        <v>67</v>
      </c>
      <c r="C19" s="19" t="s">
        <v>68</v>
      </c>
      <c r="D19" s="20"/>
      <c r="E19" s="20"/>
      <c r="F19" s="21" t="s">
        <v>42</v>
      </c>
      <c r="G19" s="21">
        <v>100</v>
      </c>
      <c r="H19" s="21" t="s">
        <v>50</v>
      </c>
      <c r="I19" s="19" t="s">
        <v>25</v>
      </c>
      <c r="J19" s="19" t="s">
        <v>45</v>
      </c>
      <c r="K19" s="26">
        <v>0</v>
      </c>
    </row>
    <row r="20" spans="1:11" ht="18" customHeight="1">
      <c r="A20" s="62"/>
      <c r="B20" s="35" t="s">
        <v>70</v>
      </c>
      <c r="C20" s="35"/>
      <c r="D20" s="35"/>
      <c r="E20" s="35"/>
      <c r="F20" s="35"/>
      <c r="G20" s="35"/>
      <c r="H20" s="35"/>
      <c r="I20" s="35"/>
      <c r="J20" s="35"/>
      <c r="K20" s="27">
        <f>SUM(K13:K19)</f>
        <v>90</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5.xml><?xml version="1.0" encoding="utf-8"?>
<worksheet xmlns="http://schemas.openxmlformats.org/spreadsheetml/2006/main" xmlns:r="http://schemas.openxmlformats.org/officeDocument/2006/relationships">
  <dimension ref="A1:AR24"/>
  <sheetViews>
    <sheetView tabSelected="1"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62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104</v>
      </c>
      <c r="D4" s="52"/>
      <c r="E4" s="12" t="s">
        <v>7</v>
      </c>
      <c r="F4" s="31"/>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5.7</v>
      </c>
      <c r="D6" s="69"/>
      <c r="E6" s="16" t="s">
        <v>16</v>
      </c>
      <c r="F6" s="41">
        <v>5.7</v>
      </c>
      <c r="G6" s="69"/>
      <c r="H6" s="16" t="s">
        <v>17</v>
      </c>
      <c r="I6" s="41">
        <v>5.7</v>
      </c>
      <c r="J6" s="69"/>
      <c r="K6" s="68">
        <f>I6/C6*100%</f>
        <v>1</v>
      </c>
    </row>
    <row r="7" spans="1:44" ht="22.5" customHeight="1">
      <c r="A7" s="59"/>
      <c r="B7" s="17" t="s">
        <v>18</v>
      </c>
      <c r="C7" s="41">
        <v>5.7</v>
      </c>
      <c r="D7" s="69"/>
      <c r="E7" s="17" t="s">
        <v>18</v>
      </c>
      <c r="F7" s="41">
        <v>5.7</v>
      </c>
      <c r="G7" s="69"/>
      <c r="H7" s="17" t="s">
        <v>18</v>
      </c>
      <c r="I7" s="41">
        <v>5.7</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105</v>
      </c>
      <c r="C10" s="52"/>
      <c r="D10" s="52"/>
      <c r="E10" s="52"/>
      <c r="F10" s="53" t="s">
        <v>105</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106</v>
      </c>
      <c r="E13" s="20" t="s">
        <v>106</v>
      </c>
      <c r="F13" s="21" t="s">
        <v>57</v>
      </c>
      <c r="G13" s="21">
        <v>45</v>
      </c>
      <c r="H13" s="21" t="s">
        <v>107</v>
      </c>
      <c r="I13" s="24" t="s">
        <v>108</v>
      </c>
      <c r="J13" s="24" t="s">
        <v>45</v>
      </c>
      <c r="K13" s="25">
        <v>12.5</v>
      </c>
    </row>
    <row r="14" spans="1:44" ht="47.25" customHeight="1">
      <c r="A14" s="61"/>
      <c r="B14" s="35"/>
      <c r="C14" s="19" t="s">
        <v>46</v>
      </c>
      <c r="D14" s="20" t="s">
        <v>109</v>
      </c>
      <c r="E14" s="20" t="s">
        <v>109</v>
      </c>
      <c r="F14" s="21" t="s">
        <v>42</v>
      </c>
      <c r="G14" s="21">
        <v>100</v>
      </c>
      <c r="H14" s="21" t="s">
        <v>50</v>
      </c>
      <c r="I14" s="19" t="s">
        <v>93</v>
      </c>
      <c r="J14" s="19" t="s">
        <v>45</v>
      </c>
      <c r="K14" s="25">
        <v>12.5</v>
      </c>
    </row>
    <row r="15" spans="1:44" ht="47.25" customHeight="1">
      <c r="A15" s="61"/>
      <c r="B15" s="35"/>
      <c r="C15" s="19" t="s">
        <v>52</v>
      </c>
      <c r="D15" s="20" t="s">
        <v>83</v>
      </c>
      <c r="E15" s="20" t="s">
        <v>83</v>
      </c>
      <c r="F15" s="21" t="s">
        <v>42</v>
      </c>
      <c r="G15" s="21">
        <v>100</v>
      </c>
      <c r="H15" s="21" t="s">
        <v>50</v>
      </c>
      <c r="I15" s="19" t="s">
        <v>25</v>
      </c>
      <c r="J15" s="19" t="s">
        <v>45</v>
      </c>
      <c r="K15" s="25">
        <v>12.5</v>
      </c>
    </row>
    <row r="16" spans="1:44" ht="47.25" customHeight="1">
      <c r="A16" s="61"/>
      <c r="B16" s="35"/>
      <c r="C16" s="19" t="s">
        <v>54</v>
      </c>
      <c r="D16" s="20" t="s">
        <v>55</v>
      </c>
      <c r="E16" s="20" t="s">
        <v>56</v>
      </c>
      <c r="F16" s="21" t="s">
        <v>57</v>
      </c>
      <c r="G16" s="21">
        <v>100</v>
      </c>
      <c r="H16" s="21" t="s">
        <v>50</v>
      </c>
      <c r="I16" s="19" t="s">
        <v>25</v>
      </c>
      <c r="J16" s="19" t="s">
        <v>45</v>
      </c>
      <c r="K16" s="25">
        <v>12.5</v>
      </c>
    </row>
    <row r="17" spans="1:11" ht="47.25" customHeight="1">
      <c r="A17" s="61"/>
      <c r="B17" s="14" t="s">
        <v>58</v>
      </c>
      <c r="C17" s="19" t="s">
        <v>59</v>
      </c>
      <c r="D17" s="20" t="s">
        <v>110</v>
      </c>
      <c r="E17" s="20" t="s">
        <v>110</v>
      </c>
      <c r="F17" s="21" t="s">
        <v>111</v>
      </c>
      <c r="G17" s="21" t="s">
        <v>112</v>
      </c>
      <c r="H17" s="21" t="s">
        <v>113</v>
      </c>
      <c r="I17" s="19" t="s">
        <v>93</v>
      </c>
      <c r="J17" s="19" t="s">
        <v>45</v>
      </c>
      <c r="K17" s="26">
        <v>30</v>
      </c>
    </row>
    <row r="18" spans="1:11" ht="47.25" customHeight="1">
      <c r="A18" s="61"/>
      <c r="B18" s="22" t="s">
        <v>62</v>
      </c>
      <c r="C18" s="19" t="s">
        <v>63</v>
      </c>
      <c r="D18" s="20" t="s">
        <v>64</v>
      </c>
      <c r="E18" s="20" t="s">
        <v>65</v>
      </c>
      <c r="F18" s="21" t="s">
        <v>49</v>
      </c>
      <c r="G18" s="21">
        <v>90</v>
      </c>
      <c r="H18" s="21" t="s">
        <v>50</v>
      </c>
      <c r="I18" s="19" t="s">
        <v>103</v>
      </c>
      <c r="J18" s="19" t="s">
        <v>45</v>
      </c>
      <c r="K18" s="26">
        <v>10</v>
      </c>
    </row>
    <row r="19" spans="1:11" ht="28.5" customHeight="1">
      <c r="A19" s="61"/>
      <c r="B19" s="14" t="s">
        <v>67</v>
      </c>
      <c r="C19" s="19" t="s">
        <v>68</v>
      </c>
      <c r="D19" s="20"/>
      <c r="E19" s="20"/>
      <c r="F19" s="21" t="s">
        <v>42</v>
      </c>
      <c r="G19" s="21">
        <v>100</v>
      </c>
      <c r="H19" s="21" t="s">
        <v>50</v>
      </c>
      <c r="I19" s="19" t="s">
        <v>25</v>
      </c>
      <c r="J19" s="19" t="s">
        <v>45</v>
      </c>
      <c r="K19" s="26">
        <v>10</v>
      </c>
    </row>
    <row r="20" spans="1:11" ht="18" customHeight="1">
      <c r="A20" s="62"/>
      <c r="B20" s="35" t="s">
        <v>70</v>
      </c>
      <c r="C20" s="35"/>
      <c r="D20" s="35"/>
      <c r="E20" s="35"/>
      <c r="F20" s="35"/>
      <c r="G20" s="35"/>
      <c r="H20" s="35"/>
      <c r="I20" s="35"/>
      <c r="J20" s="35"/>
      <c r="K20" s="27">
        <f>SUM(K13:K19)</f>
        <v>100</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6.xml><?xml version="1.0" encoding="utf-8"?>
<worksheet xmlns="http://schemas.openxmlformats.org/spreadsheetml/2006/main" xmlns:r="http://schemas.openxmlformats.org/officeDocument/2006/relationships">
  <dimension ref="A1:AR24"/>
  <sheetViews>
    <sheetView tabSelected="1" topLeftCell="A5"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114</v>
      </c>
      <c r="D4" s="52"/>
      <c r="E4" s="12" t="s">
        <v>7</v>
      </c>
      <c r="F4" s="31"/>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50</v>
      </c>
      <c r="D6" s="69"/>
      <c r="E6" s="16" t="s">
        <v>16</v>
      </c>
      <c r="F6" s="41">
        <v>0</v>
      </c>
      <c r="G6" s="69"/>
      <c r="H6" s="16" t="s">
        <v>17</v>
      </c>
      <c r="I6" s="41">
        <v>0</v>
      </c>
      <c r="J6" s="69"/>
      <c r="K6" s="68">
        <f>I6/C6*100%</f>
        <v>0</v>
      </c>
    </row>
    <row r="7" spans="1:44" ht="22.5" customHeight="1">
      <c r="A7" s="59"/>
      <c r="B7" s="17" t="s">
        <v>18</v>
      </c>
      <c r="C7" s="41">
        <v>50</v>
      </c>
      <c r="D7" s="69"/>
      <c r="E7" s="17" t="s">
        <v>18</v>
      </c>
      <c r="F7" s="41">
        <v>0</v>
      </c>
      <c r="G7" s="69"/>
      <c r="H7" s="17" t="s">
        <v>18</v>
      </c>
      <c r="I7" s="41">
        <v>0</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115</v>
      </c>
      <c r="C10" s="52"/>
      <c r="D10" s="52"/>
      <c r="E10" s="52"/>
      <c r="F10" s="53" t="s">
        <v>115</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116</v>
      </c>
      <c r="E13" s="20" t="s">
        <v>116</v>
      </c>
      <c r="F13" s="21" t="s">
        <v>49</v>
      </c>
      <c r="G13" s="21">
        <v>1</v>
      </c>
      <c r="H13" s="21" t="s">
        <v>117</v>
      </c>
      <c r="I13" s="24" t="s">
        <v>118</v>
      </c>
      <c r="J13" s="24" t="s">
        <v>45</v>
      </c>
      <c r="K13" s="25">
        <v>12.5</v>
      </c>
    </row>
    <row r="14" spans="1:44" ht="47.25" customHeight="1">
      <c r="A14" s="61"/>
      <c r="B14" s="35"/>
      <c r="C14" s="19" t="s">
        <v>46</v>
      </c>
      <c r="D14" s="20" t="s">
        <v>82</v>
      </c>
      <c r="E14" s="20" t="s">
        <v>82</v>
      </c>
      <c r="F14" s="21" t="s">
        <v>49</v>
      </c>
      <c r="G14" s="21">
        <v>90</v>
      </c>
      <c r="H14" s="21" t="s">
        <v>50</v>
      </c>
      <c r="I14" s="19" t="s">
        <v>93</v>
      </c>
      <c r="J14" s="19" t="s">
        <v>45</v>
      </c>
      <c r="K14" s="25">
        <v>12.5</v>
      </c>
    </row>
    <row r="15" spans="1:44" ht="47.25" customHeight="1">
      <c r="A15" s="61"/>
      <c r="B15" s="35"/>
      <c r="C15" s="19" t="s">
        <v>52</v>
      </c>
      <c r="D15" s="20" t="s">
        <v>83</v>
      </c>
      <c r="E15" s="20" t="s">
        <v>83</v>
      </c>
      <c r="F15" s="21" t="s">
        <v>42</v>
      </c>
      <c r="G15" s="21">
        <v>100</v>
      </c>
      <c r="H15" s="21" t="s">
        <v>50</v>
      </c>
      <c r="I15" s="19" t="s">
        <v>25</v>
      </c>
      <c r="J15" s="19" t="s">
        <v>45</v>
      </c>
      <c r="K15" s="25">
        <v>12.5</v>
      </c>
    </row>
    <row r="16" spans="1:44" ht="47.25" customHeight="1">
      <c r="A16" s="61"/>
      <c r="B16" s="35"/>
      <c r="C16" s="19" t="s">
        <v>54</v>
      </c>
      <c r="D16" s="20" t="s">
        <v>55</v>
      </c>
      <c r="E16" s="20" t="s">
        <v>56</v>
      </c>
      <c r="F16" s="21" t="s">
        <v>57</v>
      </c>
      <c r="G16" s="21">
        <v>100</v>
      </c>
      <c r="H16" s="21" t="s">
        <v>50</v>
      </c>
      <c r="I16" s="19" t="s">
        <v>25</v>
      </c>
      <c r="J16" s="19" t="s">
        <v>45</v>
      </c>
      <c r="K16" s="25">
        <v>12.5</v>
      </c>
    </row>
    <row r="17" spans="1:11" ht="47.25" customHeight="1">
      <c r="A17" s="61"/>
      <c r="B17" s="14" t="s">
        <v>58</v>
      </c>
      <c r="C17" s="19" t="s">
        <v>119</v>
      </c>
      <c r="D17" s="20" t="s">
        <v>120</v>
      </c>
      <c r="E17" s="20" t="s">
        <v>120</v>
      </c>
      <c r="F17" s="21" t="s">
        <v>121</v>
      </c>
      <c r="G17" s="21"/>
      <c r="H17" s="21" t="s">
        <v>122</v>
      </c>
      <c r="I17" s="19" t="s">
        <v>25</v>
      </c>
      <c r="J17" s="19" t="s">
        <v>45</v>
      </c>
      <c r="K17" s="26">
        <v>30</v>
      </c>
    </row>
    <row r="18" spans="1:11" ht="47.25" customHeight="1">
      <c r="A18" s="61"/>
      <c r="B18" s="22" t="s">
        <v>62</v>
      </c>
      <c r="C18" s="19" t="s">
        <v>63</v>
      </c>
      <c r="D18" s="20" t="s">
        <v>64</v>
      </c>
      <c r="E18" s="20" t="s">
        <v>65</v>
      </c>
      <c r="F18" s="21" t="s">
        <v>49</v>
      </c>
      <c r="G18" s="21">
        <v>90</v>
      </c>
      <c r="H18" s="21" t="s">
        <v>50</v>
      </c>
      <c r="I18" s="19" t="s">
        <v>123</v>
      </c>
      <c r="J18" s="19" t="s">
        <v>45</v>
      </c>
      <c r="K18" s="26">
        <v>10</v>
      </c>
    </row>
    <row r="19" spans="1:11" ht="28.5" customHeight="1">
      <c r="A19" s="61"/>
      <c r="B19" s="14" t="s">
        <v>67</v>
      </c>
      <c r="C19" s="19" t="s">
        <v>68</v>
      </c>
      <c r="D19" s="20"/>
      <c r="E19" s="20"/>
      <c r="F19" s="21" t="s">
        <v>42</v>
      </c>
      <c r="G19" s="21">
        <v>100</v>
      </c>
      <c r="H19" s="21" t="s">
        <v>50</v>
      </c>
      <c r="I19" s="19" t="s">
        <v>25</v>
      </c>
      <c r="J19" s="19" t="s">
        <v>69</v>
      </c>
      <c r="K19" s="26">
        <v>0</v>
      </c>
    </row>
    <row r="20" spans="1:11" ht="18" customHeight="1">
      <c r="A20" s="62"/>
      <c r="B20" s="35" t="s">
        <v>70</v>
      </c>
      <c r="C20" s="35"/>
      <c r="D20" s="35"/>
      <c r="E20" s="35"/>
      <c r="F20" s="35"/>
      <c r="G20" s="35"/>
      <c r="H20" s="35"/>
      <c r="I20" s="35"/>
      <c r="J20" s="35"/>
      <c r="K20" s="27">
        <f>SUM(K13:K19)</f>
        <v>90</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5 J16:J17 J18: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7.xml><?xml version="1.0" encoding="utf-8"?>
<worksheet xmlns="http://schemas.openxmlformats.org/spreadsheetml/2006/main" xmlns:r="http://schemas.openxmlformats.org/officeDocument/2006/relationships">
  <dimension ref="A1:AR24"/>
  <sheetViews>
    <sheetView tabSelected="1"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124</v>
      </c>
      <c r="D4" s="52"/>
      <c r="E4" s="12" t="s">
        <v>7</v>
      </c>
      <c r="F4" s="31"/>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522.00869999999998</v>
      </c>
      <c r="D6" s="69"/>
      <c r="E6" s="16" t="s">
        <v>16</v>
      </c>
      <c r="F6" s="41">
        <v>383.90826499999997</v>
      </c>
      <c r="G6" s="69"/>
      <c r="H6" s="16" t="s">
        <v>17</v>
      </c>
      <c r="I6" s="41">
        <v>383.90826499999997</v>
      </c>
      <c r="J6" s="69"/>
      <c r="K6" s="68">
        <f>I6/C6*100%</f>
        <v>0.73544418895700403</v>
      </c>
    </row>
    <row r="7" spans="1:44" ht="22.5" customHeight="1">
      <c r="A7" s="59"/>
      <c r="B7" s="17" t="s">
        <v>18</v>
      </c>
      <c r="C7" s="41">
        <v>522.00869999999998</v>
      </c>
      <c r="D7" s="69"/>
      <c r="E7" s="17" t="s">
        <v>18</v>
      </c>
      <c r="F7" s="41">
        <v>383.90826499999997</v>
      </c>
      <c r="G7" s="69"/>
      <c r="H7" s="17" t="s">
        <v>18</v>
      </c>
      <c r="I7" s="41">
        <v>383.90826499999997</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125</v>
      </c>
      <c r="C10" s="52"/>
      <c r="D10" s="52"/>
      <c r="E10" s="52"/>
      <c r="F10" s="53" t="s">
        <v>125</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126</v>
      </c>
      <c r="E13" s="20" t="s">
        <v>127</v>
      </c>
      <c r="F13" s="21" t="s">
        <v>42</v>
      </c>
      <c r="G13" s="21">
        <v>6.98</v>
      </c>
      <c r="H13" s="21" t="s">
        <v>128</v>
      </c>
      <c r="I13" s="24" t="s">
        <v>129</v>
      </c>
      <c r="J13" s="24" t="s">
        <v>45</v>
      </c>
      <c r="K13" s="25">
        <v>12.5</v>
      </c>
    </row>
    <row r="14" spans="1:44" ht="47.25" customHeight="1">
      <c r="A14" s="61"/>
      <c r="B14" s="35"/>
      <c r="C14" s="19" t="s">
        <v>46</v>
      </c>
      <c r="D14" s="20" t="s">
        <v>130</v>
      </c>
      <c r="E14" s="20" t="s">
        <v>82</v>
      </c>
      <c r="F14" s="21" t="s">
        <v>42</v>
      </c>
      <c r="G14" s="21">
        <v>100</v>
      </c>
      <c r="H14" s="21" t="s">
        <v>50</v>
      </c>
      <c r="I14" s="19" t="s">
        <v>93</v>
      </c>
      <c r="J14" s="19" t="s">
        <v>45</v>
      </c>
      <c r="K14" s="25">
        <v>12.5</v>
      </c>
    </row>
    <row r="15" spans="1:44" ht="47.25" customHeight="1">
      <c r="A15" s="61"/>
      <c r="B15" s="35"/>
      <c r="C15" s="19" t="s">
        <v>52</v>
      </c>
      <c r="D15" s="20" t="s">
        <v>131</v>
      </c>
      <c r="E15" s="20" t="s">
        <v>131</v>
      </c>
      <c r="F15" s="21" t="s">
        <v>121</v>
      </c>
      <c r="G15" s="21"/>
      <c r="H15" s="21" t="s">
        <v>132</v>
      </c>
      <c r="I15" s="19" t="s">
        <v>25</v>
      </c>
      <c r="J15" s="19" t="s">
        <v>45</v>
      </c>
      <c r="K15" s="25">
        <v>12.5</v>
      </c>
    </row>
    <row r="16" spans="1:44" ht="47.25" customHeight="1">
      <c r="A16" s="61"/>
      <c r="B16" s="35"/>
      <c r="C16" s="19" t="s">
        <v>54</v>
      </c>
      <c r="D16" s="20" t="s">
        <v>133</v>
      </c>
      <c r="E16" s="20" t="s">
        <v>133</v>
      </c>
      <c r="F16" s="21" t="s">
        <v>121</v>
      </c>
      <c r="G16" s="21"/>
      <c r="H16" s="21" t="s">
        <v>134</v>
      </c>
      <c r="I16" s="19" t="s">
        <v>25</v>
      </c>
      <c r="J16" s="19" t="s">
        <v>45</v>
      </c>
      <c r="K16" s="25">
        <v>12.5</v>
      </c>
    </row>
    <row r="17" spans="1:11" ht="47.25" customHeight="1">
      <c r="A17" s="61"/>
      <c r="B17" s="14" t="s">
        <v>58</v>
      </c>
      <c r="C17" s="19" t="s">
        <v>119</v>
      </c>
      <c r="D17" s="20" t="s">
        <v>120</v>
      </c>
      <c r="E17" s="20" t="s">
        <v>120</v>
      </c>
      <c r="F17" s="21" t="s">
        <v>121</v>
      </c>
      <c r="G17" s="21"/>
      <c r="H17" s="21" t="s">
        <v>122</v>
      </c>
      <c r="I17" s="19" t="s">
        <v>93</v>
      </c>
      <c r="J17" s="19" t="s">
        <v>45</v>
      </c>
      <c r="K17" s="26">
        <v>30</v>
      </c>
    </row>
    <row r="18" spans="1:11" ht="47.25" customHeight="1">
      <c r="A18" s="61"/>
      <c r="B18" s="22" t="s">
        <v>62</v>
      </c>
      <c r="C18" s="19" t="s">
        <v>63</v>
      </c>
      <c r="D18" s="20" t="s">
        <v>64</v>
      </c>
      <c r="E18" s="20" t="s">
        <v>65</v>
      </c>
      <c r="F18" s="21" t="s">
        <v>49</v>
      </c>
      <c r="G18" s="21">
        <v>90</v>
      </c>
      <c r="H18" s="21" t="s">
        <v>50</v>
      </c>
      <c r="I18" s="19" t="s">
        <v>123</v>
      </c>
      <c r="J18" s="19" t="s">
        <v>45</v>
      </c>
      <c r="K18" s="26">
        <v>10</v>
      </c>
    </row>
    <row r="19" spans="1:11" ht="28.5" customHeight="1">
      <c r="A19" s="61"/>
      <c r="B19" s="14" t="s">
        <v>67</v>
      </c>
      <c r="C19" s="19" t="s">
        <v>68</v>
      </c>
      <c r="D19" s="20"/>
      <c r="E19" s="20"/>
      <c r="F19" s="21" t="s">
        <v>42</v>
      </c>
      <c r="G19" s="21">
        <v>100</v>
      </c>
      <c r="H19" s="21" t="s">
        <v>50</v>
      </c>
      <c r="I19" s="19" t="s">
        <v>135</v>
      </c>
      <c r="J19" s="19" t="s">
        <v>45</v>
      </c>
      <c r="K19" s="26">
        <v>7.4</v>
      </c>
    </row>
    <row r="20" spans="1:11" ht="18" customHeight="1">
      <c r="A20" s="62"/>
      <c r="B20" s="35" t="s">
        <v>70</v>
      </c>
      <c r="C20" s="35"/>
      <c r="D20" s="35"/>
      <c r="E20" s="35"/>
      <c r="F20" s="35"/>
      <c r="G20" s="35"/>
      <c r="H20" s="35"/>
      <c r="I20" s="35"/>
      <c r="J20" s="35"/>
      <c r="K20" s="27">
        <f>SUM(K13:K19)</f>
        <v>97.4</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8.xml><?xml version="1.0" encoding="utf-8"?>
<worksheet xmlns="http://schemas.openxmlformats.org/spreadsheetml/2006/main" xmlns:r="http://schemas.openxmlformats.org/officeDocument/2006/relationships">
  <dimension ref="A1:AR24"/>
  <sheetViews>
    <sheetView tabSelected="1"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328</v>
      </c>
      <c r="D4" s="52"/>
      <c r="E4" s="12" t="s">
        <v>7</v>
      </c>
      <c r="F4" s="31" t="s">
        <v>136</v>
      </c>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400</v>
      </c>
      <c r="D6" s="69"/>
      <c r="E6" s="16" t="s">
        <v>16</v>
      </c>
      <c r="F6" s="41">
        <v>381</v>
      </c>
      <c r="G6" s="69"/>
      <c r="H6" s="16" t="s">
        <v>17</v>
      </c>
      <c r="I6" s="41">
        <v>381</v>
      </c>
      <c r="J6" s="69"/>
      <c r="K6" s="68">
        <f>I6/C6*100%</f>
        <v>0.95250000000000001</v>
      </c>
    </row>
    <row r="7" spans="1:44" ht="22.5" customHeight="1">
      <c r="A7" s="59"/>
      <c r="B7" s="17" t="s">
        <v>18</v>
      </c>
      <c r="C7" s="41">
        <v>400</v>
      </c>
      <c r="D7" s="69"/>
      <c r="E7" s="17" t="s">
        <v>18</v>
      </c>
      <c r="F7" s="41">
        <v>381</v>
      </c>
      <c r="G7" s="69"/>
      <c r="H7" s="17" t="s">
        <v>18</v>
      </c>
      <c r="I7" s="41">
        <v>381</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137</v>
      </c>
      <c r="C10" s="52"/>
      <c r="D10" s="52"/>
      <c r="E10" s="52"/>
      <c r="F10" s="53" t="s">
        <v>137</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138</v>
      </c>
      <c r="E13" s="20" t="s">
        <v>138</v>
      </c>
      <c r="F13" s="21" t="s">
        <v>49</v>
      </c>
      <c r="G13" s="21">
        <v>8.3000000000000007</v>
      </c>
      <c r="H13" s="21" t="s">
        <v>128</v>
      </c>
      <c r="I13" s="24" t="s">
        <v>139</v>
      </c>
      <c r="J13" s="24" t="s">
        <v>45</v>
      </c>
      <c r="K13" s="25">
        <v>12.5</v>
      </c>
    </row>
    <row r="14" spans="1:44" ht="47.25" customHeight="1">
      <c r="A14" s="61"/>
      <c r="B14" s="35"/>
      <c r="C14" s="19" t="s">
        <v>46</v>
      </c>
      <c r="D14" s="20" t="s">
        <v>140</v>
      </c>
      <c r="E14" s="20" t="s">
        <v>140</v>
      </c>
      <c r="F14" s="21" t="s">
        <v>42</v>
      </c>
      <c r="G14" s="21">
        <v>100</v>
      </c>
      <c r="H14" s="21" t="s">
        <v>50</v>
      </c>
      <c r="I14" s="19" t="s">
        <v>93</v>
      </c>
      <c r="J14" s="19" t="s">
        <v>45</v>
      </c>
      <c r="K14" s="25">
        <v>12.5</v>
      </c>
    </row>
    <row r="15" spans="1:44" ht="47.25" customHeight="1">
      <c r="A15" s="61"/>
      <c r="B15" s="35"/>
      <c r="C15" s="19" t="s">
        <v>52</v>
      </c>
      <c r="D15" s="20" t="s">
        <v>141</v>
      </c>
      <c r="E15" s="20" t="s">
        <v>141</v>
      </c>
      <c r="F15" s="21" t="s">
        <v>42</v>
      </c>
      <c r="G15" s="21">
        <v>100</v>
      </c>
      <c r="H15" s="21" t="s">
        <v>50</v>
      </c>
      <c r="I15" s="19" t="s">
        <v>25</v>
      </c>
      <c r="J15" s="19" t="s">
        <v>45</v>
      </c>
      <c r="K15" s="25">
        <v>12.5</v>
      </c>
    </row>
    <row r="16" spans="1:44" ht="47.25" customHeight="1">
      <c r="A16" s="61"/>
      <c r="B16" s="35"/>
      <c r="C16" s="19" t="s">
        <v>54</v>
      </c>
      <c r="D16" s="20" t="s">
        <v>142</v>
      </c>
      <c r="E16" s="20" t="s">
        <v>56</v>
      </c>
      <c r="F16" s="21" t="s">
        <v>57</v>
      </c>
      <c r="G16" s="21">
        <v>100</v>
      </c>
      <c r="H16" s="21" t="s">
        <v>50</v>
      </c>
      <c r="I16" s="19" t="s">
        <v>25</v>
      </c>
      <c r="J16" s="19" t="s">
        <v>45</v>
      </c>
      <c r="K16" s="25">
        <v>12.5</v>
      </c>
    </row>
    <row r="17" spans="1:11" ht="47.25" customHeight="1">
      <c r="A17" s="61"/>
      <c r="B17" s="14" t="s">
        <v>58</v>
      </c>
      <c r="C17" s="19" t="s">
        <v>119</v>
      </c>
      <c r="D17" s="20" t="s">
        <v>143</v>
      </c>
      <c r="E17" s="20" t="s">
        <v>143</v>
      </c>
      <c r="F17" s="21" t="s">
        <v>49</v>
      </c>
      <c r="G17" s="21">
        <v>8.3000000000000007</v>
      </c>
      <c r="H17" s="21" t="s">
        <v>128</v>
      </c>
      <c r="I17" s="19" t="s">
        <v>139</v>
      </c>
      <c r="J17" s="19" t="s">
        <v>45</v>
      </c>
      <c r="K17" s="26">
        <v>30</v>
      </c>
    </row>
    <row r="18" spans="1:11" ht="47.25" customHeight="1">
      <c r="A18" s="61"/>
      <c r="B18" s="22" t="s">
        <v>62</v>
      </c>
      <c r="C18" s="19" t="s">
        <v>63</v>
      </c>
      <c r="D18" s="20" t="s">
        <v>64</v>
      </c>
      <c r="E18" s="20" t="s">
        <v>65</v>
      </c>
      <c r="F18" s="21" t="s">
        <v>49</v>
      </c>
      <c r="G18" s="21">
        <v>90</v>
      </c>
      <c r="H18" s="21" t="s">
        <v>50</v>
      </c>
      <c r="I18" s="19" t="s">
        <v>144</v>
      </c>
      <c r="J18" s="19" t="s">
        <v>45</v>
      </c>
      <c r="K18" s="26">
        <v>10</v>
      </c>
    </row>
    <row r="19" spans="1:11" ht="28.5" customHeight="1">
      <c r="A19" s="61"/>
      <c r="B19" s="14" t="s">
        <v>67</v>
      </c>
      <c r="C19" s="19" t="s">
        <v>68</v>
      </c>
      <c r="D19" s="20"/>
      <c r="E19" s="20"/>
      <c r="F19" s="21" t="s">
        <v>42</v>
      </c>
      <c r="G19" s="21">
        <v>100</v>
      </c>
      <c r="H19" s="21" t="s">
        <v>50</v>
      </c>
      <c r="I19" s="19" t="s">
        <v>25</v>
      </c>
      <c r="J19" s="19" t="s">
        <v>69</v>
      </c>
      <c r="K19" s="26">
        <v>9.5</v>
      </c>
    </row>
    <row r="20" spans="1:11" ht="18" customHeight="1">
      <c r="A20" s="62"/>
      <c r="B20" s="35" t="s">
        <v>70</v>
      </c>
      <c r="C20" s="35"/>
      <c r="D20" s="35"/>
      <c r="E20" s="35"/>
      <c r="F20" s="35"/>
      <c r="G20" s="35"/>
      <c r="H20" s="35"/>
      <c r="I20" s="35"/>
      <c r="J20" s="35"/>
      <c r="K20" s="27">
        <f>SUM(K13:K19)</f>
        <v>99.5</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xl/worksheets/sheet9.xml><?xml version="1.0" encoding="utf-8"?>
<worksheet xmlns="http://schemas.openxmlformats.org/spreadsheetml/2006/main" xmlns:r="http://schemas.openxmlformats.org/officeDocument/2006/relationships">
  <dimension ref="A1:AR24"/>
  <sheetViews>
    <sheetView tabSelected="1" topLeftCell="A2" zoomScale="90" zoomScaleNormal="90" workbookViewId="0">
      <selection activeCell="A2" sqref="A2:K20"/>
    </sheetView>
  </sheetViews>
  <sheetFormatPr defaultColWidth="7.5" defaultRowHeight="15" customHeight="1"/>
  <cols>
    <col min="1" max="1" width="10.75" style="5" customWidth="1"/>
    <col min="2" max="2" width="11.625" style="6" customWidth="1"/>
    <col min="3" max="3" width="11.625" style="7" customWidth="1"/>
    <col min="4" max="4" width="13.62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spans="1:44" ht="21.75" customHeight="1">
      <c r="A1" s="8" t="s">
        <v>0</v>
      </c>
    </row>
    <row r="2" spans="1:44" s="1" customFormat="1" ht="34.5" customHeight="1">
      <c r="A2" s="29" t="s">
        <v>1</v>
      </c>
      <c r="B2" s="29"/>
      <c r="C2" s="29"/>
      <c r="D2" s="29"/>
      <c r="E2" s="29"/>
      <c r="F2" s="29"/>
      <c r="G2" s="29"/>
      <c r="H2" s="29"/>
      <c r="I2" s="29"/>
      <c r="J2" s="29"/>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s="2" customFormat="1" ht="23.25" customHeight="1">
      <c r="A3" s="9" t="s">
        <v>2</v>
      </c>
      <c r="C3" s="30"/>
      <c r="D3" s="30"/>
      <c r="E3" s="10"/>
      <c r="F3" s="10"/>
      <c r="G3" s="10"/>
      <c r="H3" s="10"/>
      <c r="J3" s="30" t="s">
        <v>3</v>
      </c>
      <c r="K3" s="30"/>
    </row>
    <row r="4" spans="1:44" s="3" customFormat="1" ht="39" customHeight="1">
      <c r="A4" s="11" t="s">
        <v>4</v>
      </c>
      <c r="B4" s="12" t="s">
        <v>5</v>
      </c>
      <c r="C4" s="51" t="s">
        <v>145</v>
      </c>
      <c r="D4" s="52"/>
      <c r="E4" s="12" t="s">
        <v>7</v>
      </c>
      <c r="F4" s="31"/>
      <c r="G4" s="33"/>
      <c r="H4" s="12" t="s">
        <v>8</v>
      </c>
      <c r="I4" s="34" t="s">
        <v>9</v>
      </c>
      <c r="J4" s="34"/>
      <c r="K4" s="34"/>
    </row>
    <row r="5" spans="1:44" s="4" customFormat="1" ht="22.5" customHeight="1">
      <c r="A5" s="59" t="s">
        <v>10</v>
      </c>
      <c r="B5" s="35" t="s">
        <v>11</v>
      </c>
      <c r="C5" s="35"/>
      <c r="D5" s="35"/>
      <c r="E5" s="36" t="s">
        <v>12</v>
      </c>
      <c r="F5" s="37"/>
      <c r="G5" s="38"/>
      <c r="H5" s="36" t="s">
        <v>13</v>
      </c>
      <c r="I5" s="37"/>
      <c r="J5" s="38"/>
      <c r="K5" s="22" t="s">
        <v>14</v>
      </c>
    </row>
    <row r="6" spans="1:44" ht="22.5" customHeight="1">
      <c r="A6" s="59"/>
      <c r="B6" s="15" t="s">
        <v>15</v>
      </c>
      <c r="C6" s="41">
        <v>25</v>
      </c>
      <c r="D6" s="69"/>
      <c r="E6" s="16" t="s">
        <v>16</v>
      </c>
      <c r="F6" s="41">
        <v>25</v>
      </c>
      <c r="G6" s="69"/>
      <c r="H6" s="16" t="s">
        <v>17</v>
      </c>
      <c r="I6" s="41">
        <v>25</v>
      </c>
      <c r="J6" s="69"/>
      <c r="K6" s="68">
        <f>I6/C6*100%</f>
        <v>1</v>
      </c>
    </row>
    <row r="7" spans="1:44" ht="22.5" customHeight="1">
      <c r="A7" s="59"/>
      <c r="B7" s="17" t="s">
        <v>18</v>
      </c>
      <c r="C7" s="41">
        <v>25</v>
      </c>
      <c r="D7" s="69"/>
      <c r="E7" s="17" t="s">
        <v>18</v>
      </c>
      <c r="F7" s="41">
        <v>25</v>
      </c>
      <c r="G7" s="69"/>
      <c r="H7" s="17" t="s">
        <v>18</v>
      </c>
      <c r="I7" s="41">
        <v>25</v>
      </c>
      <c r="J7" s="69"/>
      <c r="K7" s="68"/>
    </row>
    <row r="8" spans="1:44" ht="22.5" customHeight="1">
      <c r="A8" s="59"/>
      <c r="B8" s="18" t="s">
        <v>19</v>
      </c>
      <c r="C8" s="43"/>
      <c r="D8" s="43"/>
      <c r="E8" s="18" t="s">
        <v>19</v>
      </c>
      <c r="F8" s="44"/>
      <c r="G8" s="45"/>
      <c r="H8" s="18" t="s">
        <v>19</v>
      </c>
      <c r="I8" s="46"/>
      <c r="J8" s="47"/>
      <c r="K8" s="68"/>
    </row>
    <row r="9" spans="1:44" ht="30" customHeight="1">
      <c r="A9" s="59" t="s">
        <v>20</v>
      </c>
      <c r="B9" s="48" t="s">
        <v>21</v>
      </c>
      <c r="C9" s="49"/>
      <c r="D9" s="49"/>
      <c r="E9" s="50"/>
      <c r="F9" s="36" t="s">
        <v>22</v>
      </c>
      <c r="G9" s="37"/>
      <c r="H9" s="37"/>
      <c r="I9" s="37"/>
      <c r="J9" s="38"/>
      <c r="K9" s="12" t="s">
        <v>23</v>
      </c>
    </row>
    <row r="10" spans="1:44" ht="30" customHeight="1">
      <c r="A10" s="59"/>
      <c r="B10" s="51" t="s">
        <v>146</v>
      </c>
      <c r="C10" s="52"/>
      <c r="D10" s="52"/>
      <c r="E10" s="52"/>
      <c r="F10" s="53" t="s">
        <v>146</v>
      </c>
      <c r="G10" s="53"/>
      <c r="H10" s="53"/>
      <c r="I10" s="53"/>
      <c r="J10" s="53"/>
      <c r="K10" s="24" t="s">
        <v>25</v>
      </c>
    </row>
    <row r="11" spans="1:44" ht="30" customHeight="1">
      <c r="A11" s="60" t="s">
        <v>26</v>
      </c>
      <c r="B11" s="63" t="s">
        <v>27</v>
      </c>
      <c r="C11" s="63" t="s">
        <v>28</v>
      </c>
      <c r="D11" s="35" t="s">
        <v>29</v>
      </c>
      <c r="E11" s="63" t="s">
        <v>30</v>
      </c>
      <c r="F11" s="54" t="s">
        <v>31</v>
      </c>
      <c r="G11" s="55"/>
      <c r="H11" s="56"/>
      <c r="I11" s="63" t="s">
        <v>32</v>
      </c>
      <c r="J11" s="66" t="s">
        <v>33</v>
      </c>
      <c r="K11" s="65" t="s">
        <v>34</v>
      </c>
    </row>
    <row r="12" spans="1:44" ht="30" customHeight="1">
      <c r="A12" s="61"/>
      <c r="B12" s="64"/>
      <c r="C12" s="64"/>
      <c r="D12" s="35"/>
      <c r="E12" s="64"/>
      <c r="F12" s="12" t="s">
        <v>35</v>
      </c>
      <c r="G12" s="12" t="s">
        <v>36</v>
      </c>
      <c r="H12" s="12" t="s">
        <v>37</v>
      </c>
      <c r="I12" s="64"/>
      <c r="J12" s="67"/>
      <c r="K12" s="65"/>
    </row>
    <row r="13" spans="1:44" ht="47.25" customHeight="1">
      <c r="A13" s="61"/>
      <c r="B13" s="65" t="s">
        <v>38</v>
      </c>
      <c r="C13" s="19" t="s">
        <v>39</v>
      </c>
      <c r="D13" s="20" t="s">
        <v>147</v>
      </c>
      <c r="E13" s="20" t="s">
        <v>147</v>
      </c>
      <c r="F13" s="21" t="s">
        <v>42</v>
      </c>
      <c r="G13" s="21">
        <v>2184</v>
      </c>
      <c r="H13" s="21" t="s">
        <v>148</v>
      </c>
      <c r="I13" s="24" t="s">
        <v>149</v>
      </c>
      <c r="J13" s="24" t="s">
        <v>45</v>
      </c>
      <c r="K13" s="25">
        <v>12.5</v>
      </c>
    </row>
    <row r="14" spans="1:44" ht="47.25" customHeight="1">
      <c r="A14" s="61"/>
      <c r="B14" s="35"/>
      <c r="C14" s="19" t="s">
        <v>46</v>
      </c>
      <c r="D14" s="20" t="s">
        <v>150</v>
      </c>
      <c r="E14" s="20" t="s">
        <v>151</v>
      </c>
      <c r="F14" s="21" t="s">
        <v>49</v>
      </c>
      <c r="G14" s="21">
        <v>95</v>
      </c>
      <c r="H14" s="21" t="s">
        <v>50</v>
      </c>
      <c r="I14" s="19" t="s">
        <v>152</v>
      </c>
      <c r="J14" s="19" t="s">
        <v>45</v>
      </c>
      <c r="K14" s="25">
        <v>12.5</v>
      </c>
    </row>
    <row r="15" spans="1:44" ht="47.25" customHeight="1">
      <c r="A15" s="61"/>
      <c r="B15" s="35"/>
      <c r="C15" s="19" t="s">
        <v>52</v>
      </c>
      <c r="D15" s="20" t="s">
        <v>141</v>
      </c>
      <c r="E15" s="20" t="s">
        <v>141</v>
      </c>
      <c r="F15" s="21" t="s">
        <v>42</v>
      </c>
      <c r="G15" s="21">
        <v>100</v>
      </c>
      <c r="H15" s="21" t="s">
        <v>50</v>
      </c>
      <c r="I15" s="19" t="s">
        <v>25</v>
      </c>
      <c r="J15" s="19" t="s">
        <v>45</v>
      </c>
      <c r="K15" s="25">
        <v>12.5</v>
      </c>
    </row>
    <row r="16" spans="1:44" ht="47.25" customHeight="1">
      <c r="A16" s="61"/>
      <c r="B16" s="35"/>
      <c r="C16" s="19" t="s">
        <v>54</v>
      </c>
      <c r="D16" s="20" t="s">
        <v>55</v>
      </c>
      <c r="E16" s="20" t="s">
        <v>153</v>
      </c>
      <c r="F16" s="21" t="s">
        <v>57</v>
      </c>
      <c r="G16" s="21">
        <v>100</v>
      </c>
      <c r="H16" s="21" t="s">
        <v>50</v>
      </c>
      <c r="I16" s="19" t="s">
        <v>25</v>
      </c>
      <c r="J16" s="19" t="s">
        <v>45</v>
      </c>
      <c r="K16" s="25">
        <v>12.5</v>
      </c>
    </row>
    <row r="17" spans="1:11" ht="47.25" customHeight="1">
      <c r="A17" s="61"/>
      <c r="B17" s="14" t="s">
        <v>58</v>
      </c>
      <c r="C17" s="19" t="s">
        <v>154</v>
      </c>
      <c r="D17" s="20" t="s">
        <v>155</v>
      </c>
      <c r="E17" s="20" t="s">
        <v>156</v>
      </c>
      <c r="F17" s="21" t="s">
        <v>121</v>
      </c>
      <c r="G17" s="21"/>
      <c r="H17" s="21" t="s">
        <v>157</v>
      </c>
      <c r="I17" s="19" t="s">
        <v>93</v>
      </c>
      <c r="J17" s="19" t="s">
        <v>45</v>
      </c>
      <c r="K17" s="26">
        <v>30</v>
      </c>
    </row>
    <row r="18" spans="1:11" ht="47.25" customHeight="1">
      <c r="A18" s="61"/>
      <c r="B18" s="22" t="s">
        <v>62</v>
      </c>
      <c r="C18" s="19" t="s">
        <v>63</v>
      </c>
      <c r="D18" s="20" t="s">
        <v>64</v>
      </c>
      <c r="E18" s="20" t="s">
        <v>65</v>
      </c>
      <c r="F18" s="21" t="s">
        <v>49</v>
      </c>
      <c r="G18" s="21">
        <v>90</v>
      </c>
      <c r="H18" s="21" t="s">
        <v>50</v>
      </c>
      <c r="I18" s="19" t="s">
        <v>144</v>
      </c>
      <c r="J18" s="19" t="s">
        <v>45</v>
      </c>
      <c r="K18" s="26">
        <v>10</v>
      </c>
    </row>
    <row r="19" spans="1:11" ht="28.5" customHeight="1">
      <c r="A19" s="61"/>
      <c r="B19" s="14" t="s">
        <v>67</v>
      </c>
      <c r="C19" s="19" t="s">
        <v>68</v>
      </c>
      <c r="D19" s="20"/>
      <c r="E19" s="20"/>
      <c r="F19" s="21" t="s">
        <v>42</v>
      </c>
      <c r="G19" s="21">
        <v>100</v>
      </c>
      <c r="H19" s="21" t="s">
        <v>50</v>
      </c>
      <c r="I19" s="19" t="s">
        <v>25</v>
      </c>
      <c r="J19" s="19" t="s">
        <v>45</v>
      </c>
      <c r="K19" s="26">
        <v>10</v>
      </c>
    </row>
    <row r="20" spans="1:11" ht="18" customHeight="1">
      <c r="A20" s="62"/>
      <c r="B20" s="35" t="s">
        <v>70</v>
      </c>
      <c r="C20" s="35"/>
      <c r="D20" s="35"/>
      <c r="E20" s="35"/>
      <c r="F20" s="35"/>
      <c r="G20" s="35"/>
      <c r="H20" s="35"/>
      <c r="I20" s="35"/>
      <c r="J20" s="35"/>
      <c r="K20" s="27">
        <f>SUM(K13:K19)</f>
        <v>100</v>
      </c>
    </row>
    <row r="21" spans="1:11" ht="45.75" customHeight="1">
      <c r="A21" s="13" t="s">
        <v>71</v>
      </c>
      <c r="B21" s="57" t="s">
        <v>72</v>
      </c>
      <c r="C21" s="57"/>
      <c r="D21" s="57"/>
      <c r="E21" s="57"/>
      <c r="F21" s="57"/>
      <c r="G21" s="57"/>
      <c r="H21" s="57"/>
      <c r="I21" s="57"/>
      <c r="J21" s="57"/>
      <c r="K21" s="57"/>
    </row>
    <row r="22" spans="1:11" ht="19.5" customHeight="1">
      <c r="A22" s="5" t="s">
        <v>73</v>
      </c>
      <c r="H22" s="7" t="s">
        <v>74</v>
      </c>
    </row>
    <row r="24" spans="1:11" ht="222" customHeight="1">
      <c r="A24" s="58" t="s">
        <v>75</v>
      </c>
      <c r="B24" s="58"/>
      <c r="C24" s="58"/>
      <c r="D24" s="58"/>
      <c r="E24" s="58"/>
      <c r="F24" s="58"/>
      <c r="G24" s="58"/>
      <c r="H24" s="58"/>
      <c r="I24" s="58"/>
      <c r="J24" s="58"/>
      <c r="K24" s="58"/>
    </row>
  </sheetData>
  <mergeCells count="38">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 ref="B9:E9"/>
    <mergeCell ref="F9:J9"/>
    <mergeCell ref="B10:E10"/>
    <mergeCell ref="F10:J10"/>
    <mergeCell ref="F11:H11"/>
    <mergeCell ref="C7:D7"/>
    <mergeCell ref="F7:G7"/>
    <mergeCell ref="I7:J7"/>
    <mergeCell ref="C8:D8"/>
    <mergeCell ref="F8:G8"/>
    <mergeCell ref="I8:J8"/>
    <mergeCell ref="B5:D5"/>
    <mergeCell ref="E5:G5"/>
    <mergeCell ref="H5:J5"/>
    <mergeCell ref="C6:D6"/>
    <mergeCell ref="F6:G6"/>
    <mergeCell ref="I6:J6"/>
    <mergeCell ref="A2:K2"/>
    <mergeCell ref="C3:D3"/>
    <mergeCell ref="J3:K3"/>
    <mergeCell ref="C4:D4"/>
    <mergeCell ref="F4:G4"/>
    <mergeCell ref="I4:K4"/>
  </mergeCells>
  <phoneticPr fontId="7" type="noConversion"/>
  <dataValidations count="2">
    <dataValidation type="list" allowBlank="1" showInputMessage="1" showErrorMessage="1" sqref="F4:G4">
      <formula1>"省本级项目,对下转移支付项目"</formula1>
    </dataValidation>
    <dataValidation type="list" allowBlank="1" showInputMessage="1" showErrorMessage="1" sqref="J13:J19">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32</vt:i4>
      </vt:variant>
      <vt:variant>
        <vt:lpstr>命名范围</vt:lpstr>
      </vt:variant>
      <vt:variant>
        <vt:i4>32</vt:i4>
      </vt:variant>
    </vt:vector>
  </HeadingPairs>
  <TitlesOfParts>
    <vt:vector size="64" baseType="lpstr">
      <vt:lpstr>交通局公交运营补贴</vt:lpstr>
      <vt:lpstr>交通局农村公路养护</vt:lpstr>
      <vt:lpstr>交通行政执法经费</vt:lpstr>
      <vt:lpstr>交通局第一次全国自然灾害综合风险普查经费</vt:lpstr>
      <vt:lpstr>交通局燃气管道报装项目</vt:lpstr>
      <vt:lpstr>“四好农村路”示范县创建</vt:lpstr>
      <vt:lpstr>高阳县东环路（津保南线-保沧线段）改建工程</vt:lpstr>
      <vt:lpstr>冀财债 2022 13号 2022年第二批新增政府债劵资金</vt:lpstr>
      <vt:lpstr>高阳县保沧高速出口南侧绿化工程资金</vt:lpstr>
      <vt:lpstr>国道G336保沧界至高阳县城段前期费用</vt:lpstr>
      <vt:lpstr>交通局高阳县高速引线绿化养护项目</vt:lpstr>
      <vt:lpstr>冀财建 2022 57号 2022年农村道路客运</vt:lpstr>
      <vt:lpstr>冀财建 2022 57号 2022年农村道路客运补贴</vt:lpstr>
      <vt:lpstr>冀财建 2022 57号 2022年城市交通发展奖励资金</vt:lpstr>
      <vt:lpstr>冀财建 2022 85号 2022年中央车辆</vt:lpstr>
      <vt:lpstr>高阳县津石高速高阳西-宏润大街及津石高速高阳北-砖厂路工程费</vt:lpstr>
      <vt:lpstr>应对新冠肺炎疫情防控监控设备安装补助资金</vt:lpstr>
      <vt:lpstr>应对新冠肺炎疫情防控物资补助资金</vt:lpstr>
      <vt:lpstr>应对新冠肺炎疫情防控河北健康码与身份证绑定查验设备安装补助资金</vt:lpstr>
      <vt:lpstr>Y396容蠡线至陶口公路改建工程占用规划林地所需费用</vt:lpstr>
      <vt:lpstr>交通局房屋租赁费</vt:lpstr>
      <vt:lpstr>交通局房屋租赁费（2022年）</vt:lpstr>
      <vt:lpstr>冀财建 2021 163号 县级城乡客运一体化试点补助 </vt:lpstr>
      <vt:lpstr>冀财建 2021 205号 提前下达2022年中央车辆购置税</vt:lpstr>
      <vt:lpstr>冀财建 2021 239号 提前下达2022年普通国省干线公路</vt:lpstr>
      <vt:lpstr>冀财建 2021 238号 提前下达2022年农村公路建设养护</vt:lpstr>
      <vt:lpstr>冀财建 2021 238号 提前下达2022年农村公路</vt:lpstr>
      <vt:lpstr>冀财建 2021 238号 提前下达2022年农村</vt:lpstr>
      <vt:lpstr>冀财建 2021 196号 提前下达2022年成品油税费</vt:lpstr>
      <vt:lpstr>冀财建 2021 196号 提前下达2022年成品油税费改革</vt:lpstr>
      <vt:lpstr>县级乡村道路耕地占用税</vt:lpstr>
      <vt:lpstr>冀财债【2022】30号 2022年第六批新增政府债劵资金</vt:lpstr>
      <vt:lpstr>“四好农村路”示范县创建!Print_Area</vt:lpstr>
      <vt:lpstr>Y396容蠡线至陶口公路改建工程占用规划林地所需费用!Print_Area</vt:lpstr>
      <vt:lpstr>高阳县保沧高速出口南侧绿化工程资金!Print_Area</vt:lpstr>
      <vt:lpstr>'高阳县东环路（津保南线-保沧线段）改建工程'!Print_Area</vt:lpstr>
      <vt:lpstr>'高阳县津石高速高阳西-宏润大街及津石高速高阳北-砖厂路工程费'!Print_Area</vt:lpstr>
      <vt:lpstr>国道G336保沧界至高阳县城段前期费用!Print_Area</vt:lpstr>
      <vt:lpstr>'冀财建 2021 163号 县级城乡客运一体化试点补助 '!Print_Area</vt:lpstr>
      <vt:lpstr>'冀财建 2021 196号 提前下达2022年成品油税费'!Print_Area</vt:lpstr>
      <vt:lpstr>'冀财建 2021 196号 提前下达2022年成品油税费改革'!Print_Area</vt:lpstr>
      <vt:lpstr>'冀财建 2021 205号 提前下达2022年中央车辆购置税'!Print_Area</vt:lpstr>
      <vt:lpstr>'冀财建 2021 238号 提前下达2022年农村'!Print_Area</vt:lpstr>
      <vt:lpstr>'冀财建 2021 238号 提前下达2022年农村公路'!Print_Area</vt:lpstr>
      <vt:lpstr>'冀财建 2021 238号 提前下达2022年农村公路建设养护'!Print_Area</vt:lpstr>
      <vt:lpstr>'冀财建 2021 239号 提前下达2022年普通国省干线公路'!Print_Area</vt:lpstr>
      <vt:lpstr>'冀财建 2022 57号 2022年城市交通发展奖励资金'!Print_Area</vt:lpstr>
      <vt:lpstr>'冀财建 2022 57号 2022年农村道路客运'!Print_Area</vt:lpstr>
      <vt:lpstr>'冀财建 2022 57号 2022年农村道路客运补贴'!Print_Area</vt:lpstr>
      <vt:lpstr>'冀财建 2022 85号 2022年中央车辆'!Print_Area</vt:lpstr>
      <vt:lpstr>'冀财债 2022 13号 2022年第二批新增政府债劵资金'!Print_Area</vt:lpstr>
      <vt:lpstr>'冀财债【2022】30号 2022年第六批新增政府债劵资金'!Print_Area</vt:lpstr>
      <vt:lpstr>交通行政执法经费!Print_Area</vt:lpstr>
      <vt:lpstr>交通局第一次全国自然灾害综合风险普查经费!Print_Area</vt:lpstr>
      <vt:lpstr>交通局房屋租赁费!Print_Area</vt:lpstr>
      <vt:lpstr>'交通局房屋租赁费（2022年）'!Print_Area</vt:lpstr>
      <vt:lpstr>交通局高阳县高速引线绿化养护项目!Print_Area</vt:lpstr>
      <vt:lpstr>交通局公交运营补贴!Print_Area</vt:lpstr>
      <vt:lpstr>交通局农村公路养护!Print_Area</vt:lpstr>
      <vt:lpstr>交通局燃气管道报装项目!Print_Area</vt:lpstr>
      <vt:lpstr>县级乡村道路耕地占用税!Print_Area</vt:lpstr>
      <vt:lpstr>应对新冠肺炎疫情防控河北健康码与身份证绑定查验设备安装补助资金!Print_Area</vt:lpstr>
      <vt:lpstr>应对新冠肺炎疫情防控监控设备安装补助资金!Print_Area</vt:lpstr>
      <vt:lpstr>应对新冠肺炎疫情防控物资补助资金!Print_Area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2023-03-15T03:18:00Z</cp:lastPrinted>
  <dcterms:created xsi:type="dcterms:W3CDTF">2006-09-16T00:00:00Z</dcterms:created>
  <dcterms:modified xsi:type="dcterms:W3CDTF">2024-01-11T07:03:32Z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555F124C9CAA4B9E854D87ADF0B5B2BF</vt:lpwstr>
  </property>
  <property fmtid="{D5CDD505-2E9C-101B-9397-08002B2CF9AE}" pid="3" name="KSOProductBuildVer">
    <vt:lpwstr>2052-12.1.0.15712</vt:lpwstr>
  </property>
</Properties>
</file>