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20" firstSheet="30" activeTab="31"/>
  </bookViews>
  <sheets>
    <sheet name="服务中心购买服务（县级）1" sheetId="11" r:id="rId1"/>
    <sheet name="服务中心购买服务（县级）2" sheetId="12" r:id="rId2"/>
    <sheet name="困难高龄失能老人补贴" sheetId="13" r:id="rId3"/>
    <sheet name="艾滋病" sheetId="14" r:id="rId4"/>
    <sheet name="两残1" sheetId="15" r:id="rId5"/>
    <sheet name="两残2" sheetId="16" r:id="rId6"/>
    <sheet name="城市最低生活保障" sheetId="18" r:id="rId7"/>
    <sheet name="农村最低生活保障" sheetId="19" r:id="rId8"/>
    <sheet name="社会救助人员（劳务派遣）" sheetId="20" r:id="rId9"/>
    <sheet name="婚姻登记（劳务派遣）" sheetId="21" r:id="rId10"/>
    <sheet name="城乡低保核查工作" sheetId="22" r:id="rId11"/>
    <sheet name="民政局养老服务经费" sheetId="30" r:id="rId12"/>
    <sheet name="养老院运行经费" sheetId="23" r:id="rId13"/>
    <sheet name="春节慰问" sheetId="24" r:id="rId14"/>
    <sheet name="特困1" sheetId="25" r:id="rId15"/>
    <sheet name="特困2" sheetId="26" r:id="rId16"/>
    <sheet name="特困3" sheetId="27" r:id="rId17"/>
    <sheet name="低保1" sheetId="28" r:id="rId18"/>
    <sheet name="财政困难群众补助救助金" sheetId="31" r:id="rId19"/>
    <sheet name="养老服务体系" sheetId="33" r:id="rId20"/>
    <sheet name="困难失能老人" sheetId="34" r:id="rId21"/>
    <sheet name="特殊儿童（孤儿生活补助）" sheetId="35" r:id="rId22"/>
    <sheet name="城乡社区建设资金" sheetId="36" r:id="rId23"/>
    <sheet name="婚登登记" sheetId="37" r:id="rId24"/>
    <sheet name="养老服务体系建设经费" sheetId="38" r:id="rId25"/>
    <sheet name="特殊困难老人家庭适老化改造" sheetId="39" r:id="rId26"/>
    <sheet name="医养结合养老公寓建设项目" sheetId="40" r:id="rId27"/>
    <sheet name="养老服务体系建设经费1" sheetId="41" r:id="rId28"/>
    <sheet name="孤儿生活补助资金" sheetId="42" r:id="rId29"/>
    <sheet name="城乡生活困难居民临时救助" sheetId="43" r:id="rId30"/>
    <sheet name="流浪乞讨" sheetId="44" r:id="rId31"/>
    <sheet name="特殊困难老年人居家适老化改造项目" sheetId="45" r:id="rId32"/>
    <sheet name="养老服务体系1" sheetId="46" r:id="rId33"/>
    <sheet name="孤儿助学工程" sheetId="47" r:id="rId34"/>
    <sheet name="敬老院改造提升" sheetId="48" r:id="rId35"/>
    <sheet name="殡葬设施建设补助资金" sheetId="49" r:id="rId36"/>
    <sheet name="低保核查经费" sheetId="50" r:id="rId37"/>
    <sheet name="专线通讯费" sheetId="51" r:id="rId38"/>
    <sheet name="低保2" sheetId="52" r:id="rId39"/>
    <sheet name="养老宣传经费" sheetId="53" r:id="rId40"/>
    <sheet name="涿州灾后重建资金" sheetId="54" r:id="rId41"/>
    <sheet name="农村公益性公墓建设" sheetId="55" r:id="rId42"/>
    <sheet name="殡葬管理经理" sheetId="56" r:id="rId43"/>
    <sheet name="农村公益性公墓1" sheetId="57" r:id="rId44"/>
    <sheet name="殡葬工作人员补助" sheetId="58" r:id="rId45"/>
    <sheet name="Sheet4" sheetId="59" r:id="rId46"/>
  </sheets>
  <definedNames>
    <definedName name="_xlnm.Print_Area" localSheetId="30">流浪乞讨!$P$14</definedName>
  </definedNames>
  <calcPr calcId="144525"/>
</workbook>
</file>

<file path=xl/sharedStrings.xml><?xml version="1.0" encoding="utf-8"?>
<sst xmlns="http://schemas.openxmlformats.org/spreadsheetml/2006/main" count="5472" uniqueCount="551">
  <si>
    <r>
      <rPr>
        <sz val="12"/>
        <rFont val="宋体"/>
        <charset val="134"/>
      </rPr>
      <t>附件</t>
    </r>
    <r>
      <rPr>
        <sz val="12"/>
        <rFont val="Times New Roman"/>
        <charset val="134"/>
      </rPr>
      <t>1</t>
    </r>
  </si>
  <si>
    <t>高阳县2023年度预算项目绩效自评表</t>
  </si>
  <si>
    <t>填报单位：</t>
  </si>
  <si>
    <t>高阳县民政局</t>
  </si>
  <si>
    <t>金额单位：万元</t>
  </si>
  <si>
    <t>一、基本情况</t>
  </si>
  <si>
    <t>项目名称</t>
  </si>
  <si>
    <t>高阳县对民政事业服务中心向社会力量购买服务（县级配套）</t>
  </si>
  <si>
    <t>项目级次</t>
  </si>
  <si>
    <t>本级</t>
  </si>
  <si>
    <t>实施（主管）单位</t>
  </si>
  <si>
    <t>二、预算执行情况</t>
  </si>
  <si>
    <t>预算安排情况
（调整后）</t>
  </si>
  <si>
    <t>资金到位情况</t>
  </si>
  <si>
    <t>资金执行情况</t>
  </si>
  <si>
    <t>预算执行进度</t>
  </si>
  <si>
    <t>预算数</t>
  </si>
  <si>
    <t>9.12</t>
  </si>
  <si>
    <t>到位数</t>
  </si>
  <si>
    <t>执行数</t>
  </si>
  <si>
    <t>其中：财政资金</t>
  </si>
  <si>
    <t>其他</t>
  </si>
  <si>
    <t>三、目标完成情况</t>
  </si>
  <si>
    <t>年度预期目标</t>
  </si>
  <si>
    <t>具体完成情况</t>
  </si>
  <si>
    <t>总体完成率</t>
  </si>
  <si>
    <t xml:space="preserve">提高集中五保老人生活质量，使老人安度晚年，幸福生活。
</t>
  </si>
  <si>
    <t>已全额保障</t>
  </si>
  <si>
    <r>
      <rPr>
        <sz val="9"/>
        <rFont val="宋体"/>
        <charset val="134"/>
      </rPr>
      <t>1</t>
    </r>
    <r>
      <rPr>
        <sz val="9"/>
        <rFont val="宋体"/>
        <charset val="134"/>
      </rPr>
      <t>00%</t>
    </r>
  </si>
  <si>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</si>
  <si>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</si>
  <si>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</si>
  <si>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</si>
  <si>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</si>
  <si>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</si>
  <si>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</si>
  <si>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</si>
  <si>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</si>
  <si>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</si>
  <si>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</si>
  <si>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</si>
  <si>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</si>
  <si>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</si>
  <si>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五保老人类别</t>
  </si>
  <si>
    <t>完全失能老人</t>
  </si>
  <si>
    <t>≥</t>
  </si>
  <si>
    <t>人</t>
  </si>
  <si>
    <t>43.00</t>
  </si>
  <si>
    <t>完成</t>
  </si>
  <si>
    <t xml:space="preserve">完全能自理老人
</t>
  </si>
  <si>
    <t>80.00</t>
  </si>
  <si>
    <t>半自理老人</t>
  </si>
  <si>
    <t>质量指标</t>
  </si>
  <si>
    <t>五保老人补助标准</t>
  </si>
  <si>
    <t xml:space="preserve">自理老人每人每月补助标准
</t>
  </si>
  <si>
    <t>=</t>
  </si>
  <si>
    <t>元</t>
  </si>
  <si>
    <t>1320.00</t>
  </si>
  <si>
    <t xml:space="preserve">失能老人每人每月补助标准
</t>
  </si>
  <si>
    <t>850.00</t>
  </si>
  <si>
    <t xml:space="preserve">半自理老人每人每月补助标准
</t>
  </si>
  <si>
    <t xml:space="preserve">元
</t>
  </si>
  <si>
    <t>550.00</t>
  </si>
  <si>
    <t>时效指标</t>
  </si>
  <si>
    <t>工作任务完成及时率</t>
  </si>
  <si>
    <t>%</t>
  </si>
  <si>
    <t>100</t>
  </si>
  <si>
    <t>成本指标</t>
  </si>
  <si>
    <t xml:space="preserve">项目的经济性
</t>
  </si>
  <si>
    <t>效益指标
（30）</t>
  </si>
  <si>
    <t>经济效益指标</t>
  </si>
  <si>
    <t>生活质量</t>
  </si>
  <si>
    <t>生活质量大幅度提高</t>
  </si>
  <si>
    <t>文字描述</t>
  </si>
  <si>
    <t/>
  </si>
  <si>
    <t>有效提高</t>
  </si>
  <si>
    <t>社会效益指标</t>
  </si>
  <si>
    <t>社会产生的效益影响</t>
  </si>
  <si>
    <t xml:space="preserve">社会产生的效益影响
</t>
  </si>
  <si>
    <t>效果显著</t>
  </si>
  <si>
    <t>满意度指标
（10）</t>
  </si>
  <si>
    <t>满意度指标</t>
  </si>
  <si>
    <t>群众满意度</t>
  </si>
  <si>
    <t>群众我单位购买的服务整体满意度</t>
  </si>
  <si>
    <t>满意</t>
  </si>
  <si>
    <t>预算执行率
（10）</t>
  </si>
  <si>
    <t>预算执行率</t>
  </si>
  <si>
    <t>自评总分</t>
  </si>
  <si>
    <t>五、存在问题、原因及下一步整改措施</t>
  </si>
  <si>
    <t>无</t>
  </si>
  <si>
    <t>填报人：</t>
  </si>
  <si>
    <t>吕蒙</t>
  </si>
  <si>
    <t>联系电话：</t>
  </si>
  <si>
    <t>说明：1.预算项目自评总分由各单项指标的自评得分合计而成，满分为100分。
      2.实际完成值，即填写某项指标截止预算年度末的完成情况；单项指标完成情况，根据下拉菜单选择“完成”或“未完成”。
      3.当年预算未执行，年终预算调减为0或财政收回全部资金的项目，以及当年重复申报或细化为其他项目的，预算数填0，到位数、执行数、指标完成情况、自评得分等其他内容不再填报，直接保存提交。
      4.当年预算未执行，年终结转下年的项目，资金执行数填0，绩效指标填“未完成”，自评得分填0；当年预算部分执行，剩余资金结转下年的项目，资金执行数、指标完成情况如实填写，自评得分应小于100分。
      5.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6.“预算执行进度”由系统自动生成，计算公式为：预算执行进度=执行数/预算数*100%；“预算执行率”指标得分为系统自动生成，当“预算执行进度≥95%”时，“预算执行率”指标自评得分自动显示为10分；当“预算执行进度＜95%”时，“预算执行率”指标自评得分=预算执行进度*10。
      7.实际完成值与预期指标值在描述上应当具有对应关系，比如某培训项目数量指标预期指标值为≥50人次，实际完成值应当填写实际完成多少人次，不能填完成培训多少场次、培训多少人等。
      8.单项指标完成情况与实际完成值应当具有逻辑关系，当实际完成值大于或等于预期指标值时，单项指标完成情况才能填“完成”，否则填“未完成”。
      9.当“单项指标完成情况”填“未完成”时，自评得分应小于指标分值。
      10.由于年初指标值设定明显偏低，造成实际完成值高于预期指标值较多的，应按照偏离度适度调减自评得分。</t>
  </si>
  <si>
    <t>5</t>
  </si>
  <si>
    <t>高阳县经济困难高龄、失能老年人养老服务补贴</t>
  </si>
  <si>
    <t>11.25</t>
  </si>
  <si>
    <t xml:space="preserve">落实县老龄事业发展规划，加快养老服务设施建设；指导县级养老机构设立和管理工作；加快养老服务业发展，推进老年人福利健康快速发展。建立县级贫困失能老人护理补贴制度，实施爱心护理工程积极落实高龄老年人津贴。     
</t>
  </si>
  <si>
    <t>标准是否执行到位</t>
  </si>
  <si>
    <t xml:space="preserve">困难高龄失能老人标准100元每月，每月发放一次
</t>
  </si>
  <si>
    <t>及时到位</t>
  </si>
  <si>
    <t>是否保障到位</t>
  </si>
  <si>
    <t xml:space="preserve">实行动态管理，做到应保尽保、应退尽退。农村五保供养标准、集中供养能力逐步提高。缓解意外事件对特殊困难家庭造成的生活困难
</t>
  </si>
  <si>
    <t>&gt;=</t>
  </si>
  <si>
    <t>补助发放</t>
  </si>
  <si>
    <t>补助发放及时性</t>
  </si>
  <si>
    <t>每月及时发放</t>
  </si>
  <si>
    <t>资金成本</t>
  </si>
  <si>
    <t>完成发放</t>
  </si>
  <si>
    <t>1</t>
  </si>
  <si>
    <t>资金及时发放率</t>
  </si>
  <si>
    <t xml:space="preserve">每月及时发放资金，资金及时发放至个人账户
</t>
  </si>
  <si>
    <t>失能老人人员信息准确率</t>
  </si>
  <si>
    <t xml:space="preserve">确保享受待遇失能老人人员信息准确率
</t>
  </si>
  <si>
    <t>可持续影响指标</t>
  </si>
  <si>
    <t>改善养老院生活条件</t>
  </si>
  <si>
    <t xml:space="preserve">改善养老院生活条件
</t>
  </si>
  <si>
    <t>满意度</t>
  </si>
  <si>
    <t>入住老人的满意度</t>
  </si>
  <si>
    <r>
      <rPr>
        <sz val="9"/>
        <rFont val="宋体"/>
        <charset val="134"/>
      </rPr>
      <t>6</t>
    </r>
    <r>
      <rPr>
        <sz val="9"/>
        <rFont val="宋体"/>
        <charset val="134"/>
      </rPr>
      <t>634768</t>
    </r>
  </si>
  <si>
    <t>高阳县2022年度预算项目绩效自评表</t>
  </si>
  <si>
    <t>民政局艾滋病人生活补助</t>
  </si>
  <si>
    <t>0.36</t>
  </si>
  <si>
    <r>
      <rPr>
        <sz val="9"/>
        <rFont val="宋体"/>
        <charset val="134"/>
      </rPr>
      <t>0</t>
    </r>
    <r>
      <rPr>
        <sz val="9"/>
        <rFont val="宋体"/>
        <charset val="134"/>
      </rPr>
      <t>.36</t>
    </r>
  </si>
  <si>
    <t xml:space="preserve">"实行动态管理，做到应保尽保、应退尽退。临时生活救助工作、全县特殊人群核定管理工作。救助设施齐全、功能完善，对申请救助且符合救助条件的人员全部实施救助。对未成年人社会保护提供必要的保护场所、精神慰藉。
"      
</t>
  </si>
  <si>
    <t>资金使用</t>
  </si>
  <si>
    <t>艾滋病人生活补助资金每月每人补助</t>
  </si>
  <si>
    <t>符合条件的人数</t>
  </si>
  <si>
    <t>艾滋病人生活补贴人数</t>
  </si>
  <si>
    <t>301元每人每月</t>
  </si>
  <si>
    <t>及时性</t>
  </si>
  <si>
    <t>及时发放</t>
  </si>
  <si>
    <t>全部发放</t>
  </si>
  <si>
    <t>资金发放率</t>
  </si>
  <si>
    <t>申请特殊补助人员核实率</t>
  </si>
  <si>
    <t>100%</t>
  </si>
  <si>
    <t>申请人员核实率</t>
  </si>
  <si>
    <t>申请特殊补助人员资金发放率</t>
  </si>
  <si>
    <t>通过问卷调查，满意的受资助对象</t>
  </si>
  <si>
    <t>通过问卷调查，满意的受资助对象占所有调查对象的比例</t>
  </si>
  <si>
    <t>高阳县困难残疾人生活补贴和重度残疾人护理补贴</t>
  </si>
  <si>
    <t>210.38</t>
  </si>
  <si>
    <t xml:space="preserve">逐步完善残疾人社会保障体系，维护残疾人合法权利。
</t>
  </si>
  <si>
    <t>领取生活补贴残疾人数量</t>
  </si>
  <si>
    <t xml:space="preserve">每月实际领取生活补贴残疾人数量
</t>
  </si>
  <si>
    <t>人次</t>
  </si>
  <si>
    <t>1441</t>
  </si>
  <si>
    <t>领取护理补贴的残疾人数量</t>
  </si>
  <si>
    <t xml:space="preserve">每月实际领取护理补贴残疾人数量
</t>
  </si>
  <si>
    <t>重度残疾人护理补贴标准</t>
  </si>
  <si>
    <t xml:space="preserve">每月重度残疾人护理补贴实际发放标准
</t>
  </si>
  <si>
    <t>元/人·月</t>
  </si>
  <si>
    <r>
      <rPr>
        <sz val="9"/>
        <rFont val="宋体"/>
        <charset val="134"/>
      </rPr>
      <t>6</t>
    </r>
    <r>
      <rPr>
        <sz val="9"/>
        <rFont val="宋体"/>
        <charset val="134"/>
      </rPr>
      <t>0</t>
    </r>
  </si>
  <si>
    <t>困难残疾人生活补贴标准</t>
  </si>
  <si>
    <t xml:space="preserve">每月困难残疾人护理补贴实际发放标准
</t>
  </si>
  <si>
    <r>
      <rPr>
        <sz val="9"/>
        <rFont val="宋体"/>
        <charset val="134"/>
      </rPr>
      <t>6</t>
    </r>
    <r>
      <rPr>
        <sz val="9"/>
        <rFont val="宋体"/>
        <charset val="134"/>
      </rPr>
      <t>6</t>
    </r>
  </si>
  <si>
    <t>补助资金及时发放</t>
  </si>
  <si>
    <t>每月资金实际是否及时发放情况</t>
  </si>
  <si>
    <t>每月按时及时发放</t>
  </si>
  <si>
    <t>人均发放水平</t>
  </si>
  <si>
    <t>稳步提升，得到有效保障</t>
  </si>
  <si>
    <t>政策知晓率</t>
  </si>
  <si>
    <t>享受待遇人群对政策的知晓率</t>
  </si>
  <si>
    <t>已知晓</t>
  </si>
  <si>
    <t>受助对象满意度</t>
  </si>
  <si>
    <t xml:space="preserve">受助对象满意度
</t>
  </si>
  <si>
    <t>148.01</t>
  </si>
  <si>
    <t xml:space="preserve">领取生活补贴残疾人数量
</t>
  </si>
  <si>
    <t>每月实际领取生活补贴残疾人数量</t>
  </si>
  <si>
    <t>每月实际领取护理补贴残疾人数量</t>
  </si>
  <si>
    <t>60</t>
  </si>
  <si>
    <t>66</t>
  </si>
  <si>
    <t>城市居民最低生活保障</t>
  </si>
  <si>
    <t>5.95</t>
  </si>
  <si>
    <t>规范城乡低保政策实施，合理确定保障标准。</t>
  </si>
  <si>
    <t>上级下达专款已满足当年所需</t>
  </si>
  <si>
    <r>
      <rPr>
        <sz val="9"/>
        <rFont val="宋体"/>
        <charset val="134"/>
      </rPr>
      <t>10</t>
    </r>
    <r>
      <rPr>
        <sz val="9"/>
        <rFont val="宋体"/>
        <charset val="134"/>
      </rPr>
      <t>0</t>
    </r>
    <r>
      <rPr>
        <sz val="9"/>
        <rFont val="宋体"/>
        <charset val="134"/>
      </rPr>
      <t>%</t>
    </r>
  </si>
  <si>
    <t>农村低保人数</t>
  </si>
  <si>
    <t>农村低保实有人数</t>
  </si>
  <si>
    <t>400.00</t>
  </si>
  <si>
    <t>城镇低保人数</t>
  </si>
  <si>
    <t>城镇低保实有人数</t>
  </si>
  <si>
    <t>666.00</t>
  </si>
  <si>
    <t>补助标准</t>
  </si>
  <si>
    <t>农村低保每人每月补助标准</t>
  </si>
  <si>
    <t>3442.00</t>
  </si>
  <si>
    <t>城镇低保每人每月补助标准</t>
  </si>
  <si>
    <t>132.00</t>
  </si>
  <si>
    <t>补助资金及时发放率</t>
  </si>
  <si>
    <t>每月资金及时发放率</t>
  </si>
  <si>
    <t>每月按时发放一次</t>
  </si>
  <si>
    <t>运行保障成本</t>
  </si>
  <si>
    <t>资金拨付情况</t>
  </si>
  <si>
    <t>资金及时拨付至个人账户</t>
  </si>
  <si>
    <t>每月及时拨付</t>
  </si>
  <si>
    <t>困难群众基本生活水平提升情况</t>
  </si>
  <si>
    <t>明显提高</t>
  </si>
  <si>
    <t>满意数量占总数的比例。</t>
  </si>
  <si>
    <t>农村居民最低生活保障</t>
  </si>
  <si>
    <t>750</t>
  </si>
  <si>
    <t>民政局社会救助人员管理（劳务派遣）</t>
  </si>
  <si>
    <t>22.47</t>
  </si>
  <si>
    <t xml:space="preserve">增强我单位社会救助工作效率，工作正常开展运行，提高服务质量和效率。
</t>
  </si>
  <si>
    <t>人员</t>
  </si>
  <si>
    <t>劳务派遣实有人数</t>
  </si>
  <si>
    <t>人员信息</t>
  </si>
  <si>
    <t>确保招聘人员信息真实，无弄虚作假。</t>
  </si>
  <si>
    <t>准确真实</t>
  </si>
  <si>
    <t>工作完成率</t>
  </si>
  <si>
    <t>按照要求和计划完成社会救助工作的完成情况</t>
  </si>
  <si>
    <t>工作开展</t>
  </si>
  <si>
    <t>社会救助工作开展情况</t>
  </si>
  <si>
    <t>社会稳定水平</t>
  </si>
  <si>
    <t>通过社会救助工作开展促进社会稳定稳定水平逐步提高</t>
  </si>
  <si>
    <t>提高工作效率</t>
  </si>
  <si>
    <t>有效提高工作效率。</t>
  </si>
  <si>
    <t>服务对象满意度</t>
  </si>
  <si>
    <t>调查中满意和较满意的占全部调查人数的比例</t>
  </si>
  <si>
    <t>民政局婚姻登记办理（劳务派遣）</t>
  </si>
  <si>
    <t>13.48</t>
  </si>
  <si>
    <t xml:space="preserve">缓解复杂的婚姻登记工作流程，为登记人员提供简单便捷的服务，提高工作效率。
</t>
  </si>
  <si>
    <t>劳务派遣人员实有数</t>
  </si>
  <si>
    <t>3</t>
  </si>
  <si>
    <t>按照要求和计划完成婚姻登记工作的完成情况</t>
  </si>
  <si>
    <t>婚姻登记工作开展情况</t>
  </si>
  <si>
    <t>通过婚姻登记工作开展情况促进社会稳定逐步提高</t>
  </si>
  <si>
    <t>民政局城乡低保核查工作</t>
  </si>
  <si>
    <t>2</t>
  </si>
  <si>
    <t xml:space="preserve">加强低保核查管理工作的经办服务能力，加快办理低保核查工作进度，节省时间。
</t>
  </si>
  <si>
    <t>办公用品使用</t>
  </si>
  <si>
    <t>确保办公费合理安排使用，节俭节约，提高工作效率。</t>
  </si>
  <si>
    <r>
      <rPr>
        <sz val="9"/>
        <rFont val="宋体"/>
        <charset val="134"/>
      </rPr>
      <t>1</t>
    </r>
    <r>
      <rPr>
        <sz val="9"/>
        <rFont val="宋体"/>
        <charset val="134"/>
      </rPr>
      <t>00</t>
    </r>
  </si>
  <si>
    <t>符合条件申报对象覆盖率</t>
  </si>
  <si>
    <t>享受扶助政策人数占符合条件申报对象总数的比例</t>
  </si>
  <si>
    <t>完成率</t>
  </si>
  <si>
    <t>低保每月核查完成率占每月总核查人数比列（百分比）</t>
  </si>
  <si>
    <t>项目实际支出是否控制在预算内</t>
  </si>
  <si>
    <t>是</t>
  </si>
  <si>
    <t>是否合理使用资金。</t>
  </si>
  <si>
    <t>合理使用</t>
  </si>
  <si>
    <t>长期使用性</t>
  </si>
  <si>
    <t>能够长期较好地开展工作，提高工作效率。</t>
  </si>
  <si>
    <t>群众对我单位工作整体满意度</t>
  </si>
  <si>
    <t>民政局养老院运行经费</t>
  </si>
  <si>
    <t>40</t>
  </si>
  <si>
    <t xml:space="preserve">为保障我县养老院正常运营，集中五保供养楼水电费、电梯年检、消防年检，集中供养楼路面，墙体及设施维护，绿化等日常支出。
</t>
  </si>
  <si>
    <t xml:space="preserve">享受养老院个数
</t>
  </si>
  <si>
    <t xml:space="preserve">实际实有养老院个数
</t>
  </si>
  <si>
    <t>个</t>
  </si>
  <si>
    <t xml:space="preserve">经费足额拨付率
</t>
  </si>
  <si>
    <t xml:space="preserve">经费足额拨付率
</t>
  </si>
  <si>
    <t>足额</t>
  </si>
  <si>
    <t xml:space="preserve">各项任务完成及时率
</t>
  </si>
  <si>
    <t>及时完成</t>
  </si>
  <si>
    <t xml:space="preserve">项目实际支出是否控制在预算内
</t>
  </si>
  <si>
    <t xml:space="preserve">加快养老服务业发展
</t>
  </si>
  <si>
    <t xml:space="preserve">入住老人的满意度
</t>
  </si>
  <si>
    <t xml:space="preserve">入住老人的满意度
</t>
  </si>
  <si>
    <t>基本满意</t>
  </si>
  <si>
    <t>养老院运行经费</t>
  </si>
  <si>
    <t>90</t>
  </si>
  <si>
    <t>春节慰问</t>
  </si>
  <si>
    <t>4</t>
  </si>
  <si>
    <t xml:space="preserve">及时将资金发放到各慰问对象账户，进一步加强困难群众生活条件。
</t>
  </si>
  <si>
    <t>慰问对象人员情况</t>
  </si>
  <si>
    <t xml:space="preserve">确保春节慰问前汇总好慰问对象人员，确保人员信息准确。
</t>
  </si>
  <si>
    <t>人员信息真实准确</t>
  </si>
  <si>
    <t>慰问的人数或户数</t>
  </si>
  <si>
    <t xml:space="preserve">根据文件要求，全面覆盖，确保慰问困难群众人数和户数无遗漏。
</t>
  </si>
  <si>
    <t>全面覆盖</t>
  </si>
  <si>
    <t>慰问效果</t>
  </si>
  <si>
    <t xml:space="preserve">及时将资金发放至各慰问对象账户，充分体现我县对慰问对象的关心。
</t>
  </si>
  <si>
    <t>及时发放到位</t>
  </si>
  <si>
    <t>能够长期较好地开展工作满足人民群众心理满足需求。</t>
  </si>
  <si>
    <t>基本满足</t>
  </si>
  <si>
    <t>慰问对象满意度</t>
  </si>
  <si>
    <t xml:space="preserve">资金及时发放到位，以确保慰问对象满意
</t>
  </si>
  <si>
    <t>冀财社[2022]187号-困难群众救助补助资金（城乡特困人员生活补助资金）</t>
  </si>
  <si>
    <t>454</t>
  </si>
  <si>
    <t>规范城乡特困人员政策实施，合理确定保障标准。</t>
  </si>
  <si>
    <t>农村分散五保对象人数</t>
  </si>
  <si>
    <t>每月实有农村分散五保对象人数</t>
  </si>
  <si>
    <t>1248.00</t>
  </si>
  <si>
    <t>城镇分散五保对象人数</t>
  </si>
  <si>
    <t>每月实有城镇分散五保对象人数</t>
  </si>
  <si>
    <t>5.00</t>
  </si>
  <si>
    <t>集中特困人员救助供养人数</t>
  </si>
  <si>
    <t xml:space="preserve">每月实有集中特困人员救助供养人数
</t>
  </si>
  <si>
    <t>148.00</t>
  </si>
  <si>
    <t>生活不能自理且有集中供养意愿的特困人员集中供养率</t>
  </si>
  <si>
    <t>生活不能自理且有集中供养意愿的特困人员集中人数占总人数的供养率的</t>
  </si>
  <si>
    <t>100.00</t>
  </si>
  <si>
    <t>集中特困人员救助供养基本生活标准</t>
  </si>
  <si>
    <t xml:space="preserve">集中特困人员救助供养基本生活标准每人每月发放标准
</t>
  </si>
  <si>
    <t>城镇特困人员救助供养基本生活标准</t>
  </si>
  <si>
    <t xml:space="preserve">城镇特困人员救助供养基本生活标准每人每月发放标准
</t>
  </si>
  <si>
    <t>520.00</t>
  </si>
  <si>
    <t>符合五保条件的人口应保未保比率</t>
  </si>
  <si>
    <t xml:space="preserve">符合五保条件的人口应保未保占总人数的比率
</t>
  </si>
  <si>
    <t>全部保障</t>
  </si>
  <si>
    <t>866.00</t>
  </si>
  <si>
    <t>农村特困人员救助供养基本生活标准</t>
  </si>
  <si>
    <t xml:space="preserve">农村特困人员救助供养基本生活标准每人每月发放标准
</t>
  </si>
  <si>
    <t>五保对象生活水平提升情况</t>
  </si>
  <si>
    <t xml:space="preserve">五保对象生活水平提升情况
</t>
  </si>
  <si>
    <t>稳步提高</t>
  </si>
  <si>
    <t>享受五保待遇的人员对五保政策的知晓率</t>
  </si>
  <si>
    <t>满意率</t>
  </si>
  <si>
    <t>6634768</t>
  </si>
  <si>
    <t>冀财社[2022]175号-困难群众基本生活补助（城乡特困人员生活补助资金）</t>
  </si>
  <si>
    <t>446</t>
  </si>
  <si>
    <t>高阳县特困人员救助供养</t>
  </si>
  <si>
    <t>427.46</t>
  </si>
  <si>
    <t>冀财社[2022]187号-困难群众救助补助资金（城乡居民最低生活保障金）</t>
  </si>
  <si>
    <t>920</t>
  </si>
  <si>
    <t>财政困难群众救助补助资金-冀财社【2022】45号</t>
  </si>
  <si>
    <t>35.28</t>
  </si>
  <si>
    <t xml:space="preserve">"符合条件的临时生活救助工作、全县城镇低收入家庭收入核定管理工作，加快临时救助人员救助场所的设施建设。
"      
</t>
  </si>
  <si>
    <t>临时救助人员救助</t>
  </si>
  <si>
    <t xml:space="preserve">对申请救助且符合救助条件的人员全部实施救助。对未成年人社会保护提供必要的保护场所、精神慰藉、心理辅导。
</t>
  </si>
  <si>
    <t>未完成</t>
  </si>
  <si>
    <t>人均补助标准</t>
  </si>
  <si>
    <t>保证基本生活</t>
  </si>
  <si>
    <t>救助时间</t>
  </si>
  <si>
    <t xml:space="preserve">接到救助人员求助响应时间
</t>
  </si>
  <si>
    <t>≤</t>
  </si>
  <si>
    <t>工作日内</t>
  </si>
  <si>
    <t>对救助人的信息核查</t>
  </si>
  <si>
    <t>准确无误的对救助人员信息进行对比，核查确保救助人符合救助条件。</t>
  </si>
  <si>
    <t>准确无误</t>
  </si>
  <si>
    <t>资金拨付后产生效益情况</t>
  </si>
  <si>
    <t>救助资金及时补助到位，保障有效缓解救助人员的各项困难。</t>
  </si>
  <si>
    <t>是否符合国家政策</t>
  </si>
  <si>
    <t xml:space="preserve">困难群众基本生活保障制度
</t>
  </si>
  <si>
    <t>不断完善</t>
  </si>
  <si>
    <t>被救助人员对我工作人员的满意度</t>
  </si>
  <si>
    <t>财政养老服务体系建设经费-冀财社（2021）184号</t>
  </si>
  <si>
    <t>0.33</t>
  </si>
  <si>
    <t xml:space="preserve">"困难高龄失能老人标准100元每月，每月发放一次，及时将资金拨付至个人账户。确保失能老人基本生活得到有效保障。
"      
</t>
  </si>
  <si>
    <t>享受养老院个数</t>
  </si>
  <si>
    <t>13</t>
  </si>
  <si>
    <r>
      <rPr>
        <sz val="9"/>
        <rFont val="宋体"/>
        <charset val="134"/>
      </rPr>
      <t>1</t>
    </r>
    <r>
      <rPr>
        <sz val="9"/>
        <rFont val="宋体"/>
        <charset val="134"/>
      </rPr>
      <t>3</t>
    </r>
  </si>
  <si>
    <r>
      <rPr>
        <sz val="9"/>
        <rFont val="宋体"/>
        <charset val="134"/>
      </rPr>
      <t>1</t>
    </r>
    <r>
      <rPr>
        <sz val="9"/>
        <rFont val="宋体"/>
        <charset val="134"/>
      </rPr>
      <t>2</t>
    </r>
  </si>
  <si>
    <r>
      <rPr>
        <sz val="9"/>
        <rFont val="宋体"/>
        <charset val="134"/>
      </rPr>
      <t>1</t>
    </r>
    <r>
      <rPr>
        <sz val="9"/>
        <rFont val="宋体"/>
        <charset val="134"/>
      </rPr>
      <t>0</t>
    </r>
  </si>
  <si>
    <t>高阳县困难失能高龄老人生活补贴</t>
  </si>
  <si>
    <t>特殊儿童群体基本生活保障（孤儿生活补助）</t>
  </si>
  <si>
    <t>2.57</t>
  </si>
  <si>
    <t>规范孤儿相关政策实施，合理确定保障标准。</t>
  </si>
  <si>
    <t>孤儿数量</t>
  </si>
  <si>
    <t xml:space="preserve">分散孤儿数量
</t>
  </si>
  <si>
    <t xml:space="preserve">集中孤儿数量占
</t>
  </si>
  <si>
    <t>53.00</t>
  </si>
  <si>
    <t>孤儿基本生活保障标准</t>
  </si>
  <si>
    <t xml:space="preserve">分散孤儿基本生活保障标准
</t>
  </si>
  <si>
    <t xml:space="preserve">集中孤儿基本生活保障标准
</t>
  </si>
  <si>
    <t>孤儿基本生活保障政策覆盖率</t>
  </si>
  <si>
    <t xml:space="preserve">孤儿基本生活保障政策占当年实有孤儿人数覆盖率
</t>
  </si>
  <si>
    <t>100.01</t>
  </si>
  <si>
    <t>每月发放资金及时率</t>
  </si>
  <si>
    <t>符合孤儿条件的人口应保未保比率</t>
  </si>
  <si>
    <t xml:space="preserve">符合孤儿条件的人口占实有人数应保未保比率
</t>
  </si>
  <si>
    <t>1000.00</t>
  </si>
  <si>
    <t>孤儿对象生活水平提升情况</t>
  </si>
  <si>
    <t xml:space="preserve">孤儿对象每月生活水平提升情况
</t>
  </si>
  <si>
    <t>享受待遇的孤儿对孤儿相关政策知晓率</t>
  </si>
  <si>
    <t>服务对象满意度指标</t>
  </si>
  <si>
    <t xml:space="preserve">享受待遇的孤儿满意度
</t>
  </si>
  <si>
    <t>财政城乡社区建设补助资金-冀财社（2021）186号</t>
  </si>
  <si>
    <t>20</t>
  </si>
  <si>
    <t>用于社区居（村）民委员会工作用房建设，居（民）活动用房建设和设施设备购置，以及社区信息化系统建设支出。</t>
  </si>
  <si>
    <t>社区建设</t>
  </si>
  <si>
    <t>社区建设根据村（居）委会个数</t>
  </si>
  <si>
    <t>党群服务中心工程建设质量</t>
  </si>
  <si>
    <t xml:space="preserve">党群服务中心工程建设质量严格按照规章制度施行。
</t>
  </si>
  <si>
    <t>严格施行</t>
  </si>
  <si>
    <t>项目申请与立项按期完成率</t>
  </si>
  <si>
    <t>如期完成</t>
  </si>
  <si>
    <t>带来的利益</t>
  </si>
  <si>
    <t>对群众带来的利效果</t>
  </si>
  <si>
    <t>生态效益指标</t>
  </si>
  <si>
    <t>达到绿色产业标准</t>
  </si>
  <si>
    <t>基础设施建设不造成污染，不对生态环境产生坏的影响，属于绿色生态产业。</t>
  </si>
  <si>
    <t>达到环保</t>
  </si>
  <si>
    <t>群众对整体满意度</t>
  </si>
  <si>
    <t>民政局婚姻登记</t>
  </si>
  <si>
    <t xml:space="preserve">加强婚姻登记管理工作的经办服务能力，加快办理婚登工作进度，节省时间。
</t>
  </si>
  <si>
    <t>享受政策人数占符合条件申报对象总数的比例</t>
  </si>
  <si>
    <t>核查完成率占每月总核查人数比列（百分比）</t>
  </si>
  <si>
    <t>冀财社[2021]184号-提前下达2022年省级财政养老服务体系建设经费</t>
  </si>
  <si>
    <t>13.63</t>
  </si>
  <si>
    <t xml:space="preserve">实行动态管理，做到应保尽保、应退尽退。农村五保供养标准、集中供养能力逐步提高。缓解意外事件对特殊困难家庭造成的生活困难
</t>
  </si>
  <si>
    <t>95.00</t>
  </si>
  <si>
    <t xml:space="preserve">享受养老院个数
</t>
  </si>
  <si>
    <t>1.00</t>
  </si>
  <si>
    <t xml:space="preserve">困难高龄失能老人标准100元每月，每月发放一次
</t>
  </si>
  <si>
    <t xml:space="preserve">每月及时发放资金，资金及时发放至个人账户
</t>
  </si>
  <si>
    <t xml:space="preserve">确保享受待遇失能老人人员信息准确率
</t>
  </si>
  <si>
    <t xml:space="preserve">改善养老院生活条件
</t>
  </si>
  <si>
    <t>冀财社[2022]94号-2022年中央集中彩票公益金支持社会福利事业专项资金（特殊困难老年人家庭适老化改造）</t>
  </si>
  <si>
    <t xml:space="preserve">农村特困人员供养服务实施改造，提升养老服务设施服务能力						</t>
  </si>
  <si>
    <t>护理型床位验收合格率</t>
  </si>
  <si>
    <t>项目完成时间</t>
  </si>
  <si>
    <t>及时</t>
  </si>
  <si>
    <t>98.00</t>
  </si>
  <si>
    <t>居家社区养老服务便利性和专业性</t>
  </si>
  <si>
    <t>显著提升</t>
  </si>
  <si>
    <t>冀财债【2022】30号-2022年第六批新增政府债劵资金（高阳县民政局医养结合养老公寓建设项目）</t>
  </si>
  <si>
    <t>520</t>
  </si>
  <si>
    <t>366.24</t>
  </si>
  <si>
    <t>有效的促进我县养老事业的持续、健康协调发展，缓解我县特困人员生活条件。</t>
  </si>
  <si>
    <t>新建个数</t>
  </si>
  <si>
    <t>实际新建医养结合养老公寓楼个数</t>
  </si>
  <si>
    <t>栋</t>
  </si>
  <si>
    <t>是否满足需求</t>
  </si>
  <si>
    <t>医养结合设备及生活条件是否满足现需条件</t>
  </si>
  <si>
    <t>是否促进养老事业发展</t>
  </si>
  <si>
    <t>有效缓解</t>
  </si>
  <si>
    <t>是否提升社会水平</t>
  </si>
  <si>
    <t>通过医养结合的政策项目实施促进社会稳定水平逐步提高</t>
  </si>
  <si>
    <t>稳定逐步提升</t>
  </si>
  <si>
    <t>冀财社[2022]15号-2022年省级财政养老服务体系建设经费</t>
  </si>
  <si>
    <t>6</t>
  </si>
  <si>
    <t>冀财社[2022]175号-困难群众基本生活补助（孤儿生活补助资金）</t>
  </si>
  <si>
    <t>80</t>
  </si>
  <si>
    <t>当年孤儿标准达到或超过省级指导标准县区数量的比例</t>
  </si>
  <si>
    <t xml:space="preserve">当年孤儿标准达到省级指导标准县区数量的比例
</t>
  </si>
  <si>
    <t>达到上级补助标准</t>
  </si>
  <si>
    <t>孤儿基本生活保障率</t>
  </si>
  <si>
    <t>每月及时全部保障</t>
  </si>
  <si>
    <t>1300</t>
  </si>
  <si>
    <t>1750</t>
  </si>
  <si>
    <t>冀财社[2022]175号-困难群众基本生活补助（城乡生活困难居民临时救助资金）</t>
  </si>
  <si>
    <t>76.43</t>
  </si>
  <si>
    <t>冀财社[2022]175号-困难群众基本生活补助（流浪乞讨人员救助补助资金）</t>
  </si>
  <si>
    <t>62.74</t>
  </si>
  <si>
    <t xml:space="preserve">保障流浪乞讨人员及时得到救助 </t>
  </si>
  <si>
    <t>流浪乞讨人员救助</t>
  </si>
  <si>
    <t xml:space="preserve">接到流浪乞讨人员求助响应时间
</t>
  </si>
  <si>
    <t>&lt;=</t>
  </si>
  <si>
    <t>分钟</t>
  </si>
  <si>
    <r>
      <t>附件</t>
    </r>
    <r>
      <rPr>
        <sz val="12"/>
        <color theme="1"/>
        <rFont val="Times New Roman"/>
        <charset val="134"/>
      </rPr>
      <t>1</t>
    </r>
  </si>
  <si>
    <t>冀财社[2022]173号-专项福利彩票公益金（特殊困难老年人居家适老化改造项目）</t>
  </si>
  <si>
    <t>15</t>
  </si>
  <si>
    <r>
      <t>农村特困人员供养服务实施改造，提升养老服务设施服务能力</t>
    </r>
    <r>
      <rPr>
        <sz val="9"/>
        <color theme="1"/>
        <rFont val="Arial"/>
        <charset val="134"/>
      </rPr>
      <t xml:space="preserve">						</t>
    </r>
  </si>
  <si>
    <t>冀财社[2022]176号-养老服务体系建设经费</t>
  </si>
  <si>
    <t>7</t>
  </si>
  <si>
    <t>0</t>
  </si>
  <si>
    <t>减小财政压力，缩减资金支出</t>
  </si>
  <si>
    <t>今后在工作中一定把好关准确落实相关政策，资金测算准确，杜绝浪费资金</t>
  </si>
  <si>
    <t>冀财社[2022]203号-中央彩票公益金支持社会福利事业（孤儿助学工程）</t>
  </si>
  <si>
    <t>5.5</t>
  </si>
  <si>
    <t>79%</t>
  </si>
  <si>
    <t>孤儿助学人数</t>
  </si>
  <si>
    <t>孤儿享受比列</t>
  </si>
  <si>
    <t>孤儿年满18周岁就读大学、硕士等学校享受补助比列</t>
  </si>
  <si>
    <t>每人每年一次性发放</t>
  </si>
  <si>
    <t>万元</t>
  </si>
  <si>
    <t>合理安排资金使用</t>
  </si>
  <si>
    <t>依据文件标准合理使用</t>
  </si>
  <si>
    <t>长期性</t>
  </si>
  <si>
    <t xml:space="preserve">缓解孤儿上学压力，提高学习积极性顺利完成学业
</t>
  </si>
  <si>
    <t>提高效率</t>
  </si>
  <si>
    <t xml:space="preserve">可长期缓解孤儿上学导致的经济困难，提高生活水平
</t>
  </si>
  <si>
    <t>未成年人满意度</t>
  </si>
  <si>
    <t>未成年人满意度对此次项目实施的满意度</t>
  </si>
  <si>
    <t>冀财社[2022]203号-中央彩票公益金支持社会福利事业（敬老院改造提升）</t>
  </si>
  <si>
    <t>87</t>
  </si>
  <si>
    <t>敬老院升级改造</t>
  </si>
  <si>
    <t>改造养老院数量</t>
  </si>
  <si>
    <t>项目支出</t>
  </si>
  <si>
    <t>按计划支出</t>
  </si>
  <si>
    <t>设施完好率(％)</t>
  </si>
  <si>
    <t>受益群众满意度</t>
  </si>
  <si>
    <t>殡葬设施建设补助资金</t>
  </si>
  <si>
    <t>160</t>
  </si>
  <si>
    <t xml:space="preserve">为缓解雄安新区火化压力，提高工作效率需新建殡葬管理所，资金用于新址建设资金。   
</t>
  </si>
  <si>
    <t>殡葬管理所</t>
  </si>
  <si>
    <t>实际新建殡葬管理所个数</t>
  </si>
  <si>
    <t>火化设备质量</t>
  </si>
  <si>
    <t>满足火化条件</t>
  </si>
  <si>
    <t>合理使用资金</t>
  </si>
  <si>
    <t>合理</t>
  </si>
  <si>
    <t>项目建设的经济性</t>
  </si>
  <si>
    <t xml:space="preserve">项目建设的经济性
</t>
  </si>
  <si>
    <t>推动我县殡葬事业发展</t>
  </si>
  <si>
    <t>带动周边各县火化进度</t>
  </si>
  <si>
    <t xml:space="preserve">有效的带动周边各县火化进度，缓解雄安新区火化压力
</t>
  </si>
  <si>
    <t>基础设施建设不造成污染，不对生态环境产生坏的影响。</t>
  </si>
  <si>
    <t>达到标准</t>
  </si>
  <si>
    <t>群众对我单位服务整体满意度</t>
  </si>
  <si>
    <t>101%</t>
  </si>
  <si>
    <t>冀财社[2023]22号-困难群众基本生活补助（低保核查经费）</t>
  </si>
  <si>
    <t>1.7</t>
  </si>
  <si>
    <t>社会救助、婚登、云视频等专线通讯费</t>
  </si>
  <si>
    <t>3.05</t>
  </si>
  <si>
    <t xml:space="preserve">信息及时录入系统，保障我县低保、五保、孤儿相关政策及时享受待遇。    
</t>
  </si>
  <si>
    <t>使用网络</t>
  </si>
  <si>
    <t>使用网络数量</t>
  </si>
  <si>
    <t>保障工作质量、服务水平提高，更好的服务低保、优抚对象。</t>
  </si>
  <si>
    <t xml:space="preserve">保障工作质量、服务水平提高，更好的服务低保、优抚对象。
</t>
  </si>
  <si>
    <t>资金到位率</t>
  </si>
  <si>
    <t>实际到位资金占应到位资金的比例</t>
  </si>
  <si>
    <t>更好更快便捷的服务</t>
  </si>
  <si>
    <t>通过系统的快速运营，信息及时上传，使困难群众及时享受各项待遇，稳定水平逐步提高。</t>
  </si>
  <si>
    <t>能够长期较好的使用系统，信息快速录入系统，更快捷方便的完成工作。</t>
  </si>
  <si>
    <t>长期保障</t>
  </si>
  <si>
    <t>服务对象对我单位工作人员满意度</t>
  </si>
  <si>
    <t>冀财社[2023]69号-困难群众救助补助资金(城乡居民最低生活保障金)</t>
  </si>
  <si>
    <t>190</t>
  </si>
  <si>
    <t>养老工作宣传经费</t>
  </si>
  <si>
    <t>10</t>
  </si>
  <si>
    <t>推动养老事业和养老产业并行发展</t>
  </si>
  <si>
    <t>开展宣传活动次数</t>
  </si>
  <si>
    <t>次</t>
  </si>
  <si>
    <t>按照要求和计划完成工作</t>
  </si>
  <si>
    <t>工作完成及时率</t>
  </si>
  <si>
    <t>支援涿州市灾后重建资金</t>
  </si>
  <si>
    <t>支援涿州市灾后重建</t>
  </si>
  <si>
    <t>支援村数</t>
  </si>
  <si>
    <t>8</t>
  </si>
  <si>
    <t>实际发放的救灾资金达到有关规定的比例</t>
  </si>
  <si>
    <t>资金拨付率</t>
  </si>
  <si>
    <t>项目资金总额</t>
  </si>
  <si>
    <t>被救助人群的满意度（%）</t>
  </si>
  <si>
    <t>冀财社[2022]173号-专项福利彩票公益金（农村公益性公墓建设项目）</t>
  </si>
  <si>
    <t>0%</t>
  </si>
  <si>
    <t>农村公益性公墓建设</t>
  </si>
  <si>
    <t>建设数量</t>
  </si>
  <si>
    <t xml:space="preserve">建设质量严格按照规章制度施行。
</t>
  </si>
  <si>
    <t>民政局殡葬管理经费</t>
  </si>
  <si>
    <t xml:space="preserve">美化殡葬管理所办公区域环境，提高工作效率。
</t>
  </si>
  <si>
    <t>殡葬管理所个数</t>
  </si>
  <si>
    <t xml:space="preserve">实际殡葬管理所个数
</t>
  </si>
  <si>
    <t>办公费使用</t>
  </si>
  <si>
    <t>合理使用办公费购买办公用品</t>
  </si>
  <si>
    <t>各项任务完成及时率（%）</t>
  </si>
  <si>
    <t>工作人员信息审核</t>
  </si>
  <si>
    <t xml:space="preserve">对我单位工作人员的信息审核保障信息准确
</t>
  </si>
  <si>
    <t>客户满意度</t>
  </si>
  <si>
    <t>被服务人员家属对我单位工作人员的满意度</t>
  </si>
  <si>
    <t>冀财社[2021]185号-提前下达2022年省级专项福利彩票公益金</t>
  </si>
  <si>
    <t>30</t>
  </si>
  <si>
    <t>殡葬行业一线工作人员补助</t>
  </si>
  <si>
    <t>3.6</t>
  </si>
  <si>
    <t>符合条件人员补助人数</t>
  </si>
  <si>
    <t>发放人数</t>
  </si>
  <si>
    <t>发放人数覆盖率</t>
  </si>
  <si>
    <t>资金拨付及时率</t>
  </si>
  <si>
    <t>完成工作需要资金</t>
  </si>
  <si>
    <t>增强服务保障能力。</t>
  </si>
  <si>
    <t>补助人员满意度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</si>
</sst>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theme="1"/>
      <name val="宋体"/>
      <charset val="134"/>
      <scheme val="minor"/>
    </font>
    <font>
      <sz val="9"/>
      <name val="宋体"/>
      <charset val="134"/>
    </font>
    <font>
      <b/>
      <sz val="9"/>
      <name val="宋体"/>
      <charset val="134"/>
    </font>
    <font>
      <sz val="12"/>
      <name val="Times New Roman"/>
      <charset val="134"/>
    </font>
    <font>
      <sz val="20"/>
      <name val="方正小标宋_GBK"/>
      <charset val="134"/>
    </font>
    <font>
      <sz val="11"/>
      <color indexed="8"/>
      <name val="宋体"/>
      <charset val="134"/>
    </font>
    <font>
      <sz val="11"/>
      <name val="宋体"/>
      <charset val="134"/>
      <scheme val="minor"/>
    </font>
    <font>
      <sz val="11"/>
      <color indexed="0"/>
      <name val="宋体"/>
      <charset val="134"/>
      <scheme val="minor"/>
    </font>
    <font>
      <sz val="9"/>
      <name val="宋体"/>
      <charset val="134"/>
      <scheme val="minor"/>
    </font>
    <font>
      <sz val="10"/>
      <name val="宋体"/>
      <charset val="134"/>
    </font>
    <font>
      <sz val="8"/>
      <name val="宋体"/>
      <charset val="134"/>
    </font>
    <font>
      <sz val="9"/>
      <color theme="1"/>
      <name val="宋体"/>
      <charset val="134"/>
    </font>
    <font>
      <b/>
      <sz val="9"/>
      <color theme="1"/>
      <name val="宋体"/>
      <charset val="134"/>
    </font>
    <font>
      <sz val="12"/>
      <color theme="1"/>
      <name val="宋体"/>
      <charset val="134"/>
    </font>
    <font>
      <sz val="20"/>
      <color theme="1"/>
      <name val="方正小标宋_GBK"/>
      <charset val="134"/>
    </font>
    <font>
      <sz val="11"/>
      <color theme="1"/>
      <name val="宋体"/>
      <charset val="134"/>
    </font>
    <font>
      <sz val="9"/>
      <color theme="1"/>
      <name val="宋体"/>
      <charset val="134"/>
      <scheme val="minor"/>
    </font>
    <font>
      <sz val="10"/>
      <color theme="1"/>
      <name val="宋体"/>
      <charset val="134"/>
    </font>
    <font>
      <b/>
      <sz val="8"/>
      <name val="宋体"/>
      <charset val="134"/>
    </font>
    <font>
      <sz val="8"/>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2"/>
      <color theme="1"/>
      <name val="Times New Roman"/>
      <charset val="134"/>
    </font>
    <font>
      <sz val="9"/>
      <color theme="1"/>
      <name val="Arial"/>
      <charset val="134"/>
    </font>
  </fonts>
  <fills count="36">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auto="1"/>
      </left>
      <right style="thin">
        <color auto="1"/>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20" fillId="5" borderId="0" applyNumberFormat="0" applyBorder="0" applyAlignment="0" applyProtection="0">
      <alignment vertical="center"/>
    </xf>
    <xf numFmtId="0" fontId="21" fillId="6"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0"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0" borderId="12" applyNumberFormat="0" applyFont="0" applyAlignment="0" applyProtection="0">
      <alignment vertical="center"/>
    </xf>
    <xf numFmtId="0" fontId="23"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3" applyNumberFormat="0" applyFill="0" applyAlignment="0" applyProtection="0">
      <alignment vertical="center"/>
    </xf>
    <xf numFmtId="0" fontId="31" fillId="0" borderId="13" applyNumberFormat="0" applyFill="0" applyAlignment="0" applyProtection="0">
      <alignment vertical="center"/>
    </xf>
    <xf numFmtId="0" fontId="23" fillId="12" borderId="0" applyNumberFormat="0" applyBorder="0" applyAlignment="0" applyProtection="0">
      <alignment vertical="center"/>
    </xf>
    <xf numFmtId="0" fontId="26" fillId="0" borderId="14" applyNumberFormat="0" applyFill="0" applyAlignment="0" applyProtection="0">
      <alignment vertical="center"/>
    </xf>
    <xf numFmtId="0" fontId="23" fillId="13" borderId="0" applyNumberFormat="0" applyBorder="0" applyAlignment="0" applyProtection="0">
      <alignment vertical="center"/>
    </xf>
    <xf numFmtId="0" fontId="32" fillId="14" borderId="15" applyNumberFormat="0" applyAlignment="0" applyProtection="0">
      <alignment vertical="center"/>
    </xf>
    <xf numFmtId="0" fontId="33" fillId="14" borderId="11" applyNumberFormat="0" applyAlignment="0" applyProtection="0">
      <alignment vertical="center"/>
    </xf>
    <xf numFmtId="0" fontId="34" fillId="15" borderId="16"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xf numFmtId="0" fontId="0" fillId="0" borderId="0"/>
  </cellStyleXfs>
  <cellXfs count="234">
    <xf numFmtId="0" fontId="0" fillId="0" borderId="0" xfId="0"/>
    <xf numFmtId="0" fontId="1" fillId="0" borderId="0" xfId="0" applyFont="1" applyAlignment="1" applyProtection="1">
      <alignment vertical="top"/>
      <protection locked="0"/>
    </xf>
    <xf numFmtId="0" fontId="1" fillId="0" borderId="0" xfId="0" applyFont="1" applyFill="1" applyAlignment="1" applyProtection="1">
      <alignment horizontal="center" vertical="center"/>
      <protection locked="0"/>
    </xf>
    <xf numFmtId="0" fontId="2" fillId="0" borderId="0" xfId="0" applyFont="1" applyAlignment="1" applyProtection="1">
      <alignment vertical="top"/>
    </xf>
    <xf numFmtId="0" fontId="1" fillId="0" borderId="0" xfId="0" applyFont="1" applyAlignment="1" applyProtection="1">
      <alignment vertical="top"/>
    </xf>
    <xf numFmtId="0" fontId="1" fillId="0" borderId="0" xfId="0" applyFont="1" applyAlignment="1" applyProtection="1">
      <alignment horizontal="center" vertical="center"/>
      <protection locked="0"/>
    </xf>
    <xf numFmtId="0" fontId="2" fillId="0" borderId="0" xfId="0" applyFont="1" applyAlignment="1" applyProtection="1">
      <alignment horizontal="center" vertical="center"/>
    </xf>
    <xf numFmtId="49" fontId="1" fillId="0" borderId="0" xfId="0" applyNumberFormat="1" applyFont="1" applyAlignment="1" applyProtection="1">
      <alignment vertical="top" wrapText="1"/>
      <protection locked="0"/>
    </xf>
    <xf numFmtId="0" fontId="3" fillId="0" borderId="0" xfId="0" applyFont="1" applyAlignment="1" applyProtection="1">
      <alignment horizontal="center" vertical="center"/>
    </xf>
    <xf numFmtId="0" fontId="4" fillId="0" borderId="0"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vertical="center" wrapText="1"/>
    </xf>
    <xf numFmtId="0" fontId="1" fillId="0" borderId="1"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1" fillId="0" borderId="3" xfId="0" applyNumberFormat="1" applyFont="1" applyFill="1" applyBorder="1" applyAlignment="1" applyProtection="1">
      <alignment horizontal="center" vertical="center" wrapText="1"/>
    </xf>
    <xf numFmtId="49" fontId="1" fillId="0" borderId="4" xfId="0" applyNumberFormat="1" applyFont="1" applyFill="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0" fontId="1" fillId="0" borderId="1" xfId="0" applyFont="1" applyBorder="1" applyAlignment="1" applyProtection="1">
      <alignment vertical="center" wrapText="1"/>
    </xf>
    <xf numFmtId="49"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vertical="center" wrapText="1"/>
    </xf>
    <xf numFmtId="0" fontId="1" fillId="0" borderId="1" xfId="0" applyFont="1" applyBorder="1" applyAlignment="1" applyProtection="1">
      <alignment vertical="center"/>
    </xf>
    <xf numFmtId="0" fontId="1" fillId="0" borderId="1" xfId="0" applyFont="1" applyBorder="1" applyAlignment="1" applyProtection="1">
      <alignment horizontal="center" vertical="center"/>
    </xf>
    <xf numFmtId="49" fontId="5" fillId="0" borderId="1" xfId="0" applyNumberFormat="1" applyFont="1" applyBorder="1" applyAlignment="1" applyProtection="1">
      <alignment horizontal="center" vertical="top" wrapText="1"/>
      <protection locked="0"/>
    </xf>
    <xf numFmtId="49" fontId="1" fillId="0" borderId="2" xfId="0" applyNumberFormat="1" applyFont="1" applyBorder="1" applyAlignment="1" applyProtection="1">
      <alignment horizontal="center" vertical="center" wrapText="1"/>
    </xf>
    <xf numFmtId="49" fontId="1" fillId="0" borderId="3" xfId="0" applyNumberFormat="1" applyFont="1" applyBorder="1" applyAlignment="1" applyProtection="1">
      <alignment horizontal="center" vertical="center" wrapText="1"/>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6" fillId="0" borderId="5" xfId="0" applyFont="1" applyFill="1" applyBorder="1" applyAlignment="1">
      <alignment horizontal="center" vertical="center"/>
    </xf>
    <xf numFmtId="0" fontId="7" fillId="0" borderId="1" xfId="0" applyFont="1" applyFill="1" applyBorder="1" applyAlignment="1">
      <alignment horizontal="left" vertical="center"/>
    </xf>
    <xf numFmtId="49" fontId="1" fillId="0" borderId="1" xfId="0" applyNumberFormat="1"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49" fontId="2" fillId="0" borderId="4" xfId="0" applyNumberFormat="1" applyFont="1" applyBorder="1" applyAlignment="1" applyProtection="1">
      <alignment horizontal="center" vertical="center" wrapText="1"/>
    </xf>
    <xf numFmtId="0" fontId="1"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8" fillId="0" borderId="5" xfId="0" applyFont="1" applyFill="1" applyBorder="1" applyAlignment="1">
      <alignment horizontal="center" vertical="center" wrapText="1"/>
    </xf>
    <xf numFmtId="2" fontId="8" fillId="0" borderId="5" xfId="0" applyNumberFormat="1" applyFont="1" applyFill="1" applyBorder="1" applyAlignment="1">
      <alignment horizontal="center" vertical="center" wrapText="1"/>
    </xf>
    <xf numFmtId="0" fontId="2" fillId="0" borderId="6"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vertical="top" wrapText="1"/>
      <protection locked="0"/>
    </xf>
    <xf numFmtId="49" fontId="1" fillId="0" borderId="1" xfId="0" applyNumberFormat="1" applyFont="1" applyBorder="1" applyAlignment="1" applyProtection="1">
      <alignment horizontal="center" vertical="top" wrapText="1"/>
      <protection locked="0"/>
    </xf>
    <xf numFmtId="0" fontId="1" fillId="0" borderId="8"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49" fontId="1" fillId="0" borderId="0" xfId="0" applyNumberFormat="1" applyFont="1" applyAlignment="1" applyProtection="1">
      <alignment vertical="center" wrapText="1"/>
      <protection locked="0"/>
    </xf>
    <xf numFmtId="0" fontId="9" fillId="0" borderId="0" xfId="49" applyFont="1" applyAlignment="1" applyProtection="1">
      <alignment horizontal="left" vertical="center" wrapText="1"/>
      <protection locked="0"/>
    </xf>
    <xf numFmtId="49" fontId="1" fillId="0" borderId="2" xfId="0" applyNumberFormat="1" applyFont="1" applyBorder="1" applyAlignment="1" applyProtection="1">
      <alignment horizontal="center" vertical="top" wrapText="1"/>
      <protection locked="0"/>
    </xf>
    <xf numFmtId="49" fontId="1" fillId="0" borderId="4" xfId="0" applyNumberFormat="1" applyFont="1" applyBorder="1" applyAlignment="1" applyProtection="1">
      <alignment horizontal="center" vertical="top" wrapText="1"/>
      <protection locked="0"/>
    </xf>
    <xf numFmtId="0" fontId="2" fillId="0" borderId="1" xfId="0" applyNumberFormat="1" applyFont="1" applyBorder="1" applyAlignment="1" applyProtection="1">
      <alignment horizontal="center" vertical="center" wrapText="1"/>
    </xf>
    <xf numFmtId="0" fontId="1" fillId="2" borderId="0" xfId="0" applyFont="1" applyFill="1" applyAlignment="1" applyProtection="1">
      <alignment horizontal="center" vertical="center"/>
      <protection locked="0"/>
    </xf>
    <xf numFmtId="0" fontId="4" fillId="0" borderId="0"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xf>
    <xf numFmtId="0" fontId="1" fillId="3" borderId="0" xfId="0" applyFont="1" applyFill="1" applyAlignment="1" applyProtection="1">
      <alignment horizontal="center" vertical="center"/>
      <protection locked="0"/>
    </xf>
    <xf numFmtId="0" fontId="1" fillId="0" borderId="2" xfId="0" applyFont="1" applyBorder="1" applyAlignment="1" applyProtection="1">
      <alignment horizontal="center" vertical="center"/>
    </xf>
    <xf numFmtId="0" fontId="1" fillId="0" borderId="4" xfId="0" applyFont="1" applyBorder="1" applyAlignment="1" applyProtection="1">
      <alignment horizontal="center" vertical="center"/>
    </xf>
    <xf numFmtId="9" fontId="1" fillId="0" borderId="1" xfId="11" applyFont="1" applyBorder="1" applyAlignment="1" applyProtection="1">
      <alignment horizontal="center" vertical="center" wrapText="1"/>
    </xf>
    <xf numFmtId="49" fontId="1" fillId="0" borderId="1" xfId="0" applyNumberFormat="1" applyFont="1" applyBorder="1" applyAlignment="1" applyProtection="1">
      <alignment horizontal="left" vertical="center" wrapText="1"/>
    </xf>
    <xf numFmtId="0"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left" vertical="center" wrapText="1"/>
      <protection locked="0"/>
    </xf>
    <xf numFmtId="0" fontId="1" fillId="0" borderId="1"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center" vertical="top" wrapText="1"/>
      <protection locked="0"/>
    </xf>
    <xf numFmtId="49" fontId="1" fillId="0" borderId="1" xfId="0" applyNumberFormat="1" applyFont="1" applyBorder="1" applyAlignment="1" applyProtection="1">
      <alignment horizontal="left" vertical="top" wrapText="1"/>
      <protection locked="0"/>
    </xf>
    <xf numFmtId="176" fontId="1" fillId="0" borderId="1" xfId="0" applyNumberFormat="1" applyFont="1" applyBorder="1" applyAlignment="1" applyProtection="1">
      <alignment horizontal="center" vertical="center" wrapText="1"/>
    </xf>
    <xf numFmtId="0" fontId="1" fillId="0" borderId="0" xfId="0" applyNumberFormat="1" applyFont="1" applyAlignment="1" applyProtection="1">
      <alignment vertical="center" wrapText="1"/>
      <protection locked="0"/>
    </xf>
    <xf numFmtId="49" fontId="1" fillId="0" borderId="2" xfId="0" applyNumberFormat="1" applyFont="1" applyBorder="1" applyAlignment="1" applyProtection="1">
      <alignment horizontal="center" vertical="center" wrapText="1"/>
      <protection locked="0"/>
    </xf>
    <xf numFmtId="49" fontId="1" fillId="0" borderId="3"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xf>
    <xf numFmtId="49" fontId="1" fillId="0" borderId="1" xfId="0" applyNumberFormat="1" applyFont="1" applyBorder="1" applyAlignment="1" applyProtection="1">
      <alignment vertical="center" wrapText="1"/>
      <protection locked="0"/>
    </xf>
    <xf numFmtId="49" fontId="10" fillId="0" borderId="1" xfId="0" applyNumberFormat="1" applyFont="1" applyBorder="1" applyAlignment="1" applyProtection="1">
      <alignment vertical="top" wrapText="1"/>
      <protection locked="0"/>
    </xf>
    <xf numFmtId="176" fontId="1" fillId="0" borderId="1" xfId="0" applyNumberFormat="1" applyFont="1" applyBorder="1" applyAlignment="1" applyProtection="1">
      <alignment horizontal="center" vertical="center" wrapText="1"/>
      <protection locked="0"/>
    </xf>
    <xf numFmtId="2" fontId="6" fillId="0" borderId="5" xfId="0" applyNumberFormat="1" applyFont="1" applyFill="1" applyBorder="1" applyAlignment="1">
      <alignment horizontal="center" vertical="center"/>
    </xf>
    <xf numFmtId="0" fontId="2" fillId="0" borderId="1" xfId="0" applyNumberFormat="1" applyFont="1" applyBorder="1" applyAlignment="1" applyProtection="1">
      <alignment horizontal="right" vertical="center" wrapText="1"/>
    </xf>
    <xf numFmtId="0" fontId="1" fillId="0" borderId="1" xfId="0" applyNumberFormat="1" applyFont="1" applyBorder="1" applyAlignment="1" applyProtection="1">
      <alignment horizontal="right" vertical="center" wrapText="1"/>
      <protection locked="0"/>
    </xf>
    <xf numFmtId="0" fontId="1" fillId="0" borderId="1" xfId="0" applyNumberFormat="1" applyFont="1" applyBorder="1" applyAlignment="1" applyProtection="1">
      <alignment vertical="center" wrapText="1"/>
      <protection locked="0"/>
    </xf>
    <xf numFmtId="0" fontId="1" fillId="0" borderId="1" xfId="0" applyNumberFormat="1" applyFont="1" applyBorder="1" applyAlignment="1" applyProtection="1">
      <alignment vertical="top" wrapText="1"/>
      <protection locked="0"/>
    </xf>
    <xf numFmtId="0" fontId="1" fillId="0" borderId="1" xfId="0" applyFont="1" applyBorder="1" applyAlignment="1" applyProtection="1">
      <alignment vertical="top"/>
      <protection locked="0"/>
    </xf>
    <xf numFmtId="0" fontId="2" fillId="0" borderId="1" xfId="0" applyFont="1" applyBorder="1" applyAlignment="1" applyProtection="1">
      <alignment vertical="center"/>
    </xf>
    <xf numFmtId="0" fontId="1" fillId="0" borderId="0" xfId="0" applyNumberFormat="1" applyFont="1" applyAlignment="1" applyProtection="1">
      <alignment vertical="top" wrapText="1"/>
      <protection locked="0"/>
    </xf>
    <xf numFmtId="0" fontId="11" fillId="4" borderId="0" xfId="0" applyFont="1" applyFill="1" applyAlignment="1" applyProtection="1">
      <alignment vertical="top"/>
      <protection locked="0"/>
    </xf>
    <xf numFmtId="0" fontId="11" fillId="4" borderId="0" xfId="0" applyFont="1" applyFill="1" applyAlignment="1" applyProtection="1">
      <alignment horizontal="center" vertical="center"/>
      <protection locked="0"/>
    </xf>
    <xf numFmtId="0" fontId="12" fillId="4" borderId="0" xfId="0" applyFont="1" applyFill="1" applyAlignment="1" applyProtection="1">
      <alignment vertical="top"/>
    </xf>
    <xf numFmtId="0" fontId="11" fillId="4" borderId="0" xfId="0" applyFont="1" applyFill="1" applyAlignment="1" applyProtection="1">
      <alignment vertical="top"/>
    </xf>
    <xf numFmtId="0" fontId="12" fillId="4" borderId="0" xfId="0" applyFont="1" applyFill="1" applyAlignment="1" applyProtection="1">
      <alignment horizontal="center" vertical="center"/>
    </xf>
    <xf numFmtId="49" fontId="11" fillId="4" borderId="0" xfId="0" applyNumberFormat="1" applyFont="1" applyFill="1" applyAlignment="1" applyProtection="1">
      <alignment vertical="top" wrapText="1"/>
      <protection locked="0"/>
    </xf>
    <xf numFmtId="0" fontId="13" fillId="4" borderId="0" xfId="0" applyFont="1" applyFill="1" applyAlignment="1" applyProtection="1">
      <alignment horizontal="center" vertical="center"/>
    </xf>
    <xf numFmtId="0" fontId="14" fillId="4" borderId="0" xfId="0" applyFont="1" applyFill="1" applyBorder="1" applyAlignment="1" applyProtection="1">
      <alignment horizontal="center" vertical="center" wrapText="1"/>
      <protection locked="0"/>
    </xf>
    <xf numFmtId="0" fontId="12" fillId="4" borderId="0" xfId="0" applyFont="1" applyFill="1" applyBorder="1" applyAlignment="1" applyProtection="1">
      <alignment horizontal="center" vertical="center"/>
    </xf>
    <xf numFmtId="49" fontId="12" fillId="4" borderId="0" xfId="0" applyNumberFormat="1" applyFont="1" applyFill="1" applyBorder="1" applyAlignment="1" applyProtection="1">
      <alignment horizontal="center" vertical="center" wrapText="1"/>
    </xf>
    <xf numFmtId="49" fontId="12" fillId="4" borderId="0" xfId="0" applyNumberFormat="1" applyFont="1" applyFill="1" applyBorder="1" applyAlignment="1" applyProtection="1">
      <alignment vertical="center" wrapText="1"/>
    </xf>
    <xf numFmtId="0" fontId="11" fillId="4" borderId="1" xfId="0" applyFont="1" applyFill="1" applyBorder="1" applyAlignment="1" applyProtection="1">
      <alignment horizontal="center" vertical="center" wrapText="1"/>
    </xf>
    <xf numFmtId="49" fontId="12" fillId="4" borderId="1" xfId="0" applyNumberFormat="1"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4" xfId="0" applyFont="1" applyFill="1" applyBorder="1" applyAlignment="1" applyProtection="1">
      <alignment horizontal="center" vertical="center" wrapText="1"/>
    </xf>
    <xf numFmtId="49" fontId="11" fillId="4" borderId="3" xfId="0" applyNumberFormat="1" applyFont="1" applyFill="1" applyBorder="1" applyAlignment="1" applyProtection="1">
      <alignment horizontal="center" vertical="center" wrapText="1"/>
    </xf>
    <xf numFmtId="49" fontId="11" fillId="4" borderId="4" xfId="0" applyNumberFormat="1"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protection locked="0"/>
    </xf>
    <xf numFmtId="0" fontId="12" fillId="4" borderId="1" xfId="0" applyFont="1" applyFill="1" applyBorder="1" applyAlignment="1" applyProtection="1">
      <alignment horizontal="center" vertical="center"/>
    </xf>
    <xf numFmtId="49" fontId="12" fillId="4" borderId="2" xfId="0" applyNumberFormat="1" applyFont="1" applyFill="1" applyBorder="1" applyAlignment="1" applyProtection="1">
      <alignment horizontal="center" vertical="center" wrapText="1"/>
      <protection locked="0"/>
    </xf>
    <xf numFmtId="49" fontId="12" fillId="4" borderId="3" xfId="0" applyNumberFormat="1" applyFont="1" applyFill="1" applyBorder="1" applyAlignment="1" applyProtection="1">
      <alignment horizontal="center" vertical="center" wrapText="1"/>
      <protection locked="0"/>
    </xf>
    <xf numFmtId="49" fontId="12" fillId="4" borderId="4" xfId="0" applyNumberFormat="1" applyFont="1" applyFill="1" applyBorder="1" applyAlignment="1" applyProtection="1">
      <alignment horizontal="center" vertical="center" wrapText="1"/>
      <protection locked="0"/>
    </xf>
    <xf numFmtId="0" fontId="11" fillId="4" borderId="1" xfId="0" applyFont="1" applyFill="1" applyBorder="1" applyAlignment="1" applyProtection="1">
      <alignment vertical="center" wrapText="1"/>
    </xf>
    <xf numFmtId="49" fontId="11" fillId="4" borderId="1" xfId="0" applyNumberFormat="1" applyFont="1" applyFill="1" applyBorder="1" applyAlignment="1" applyProtection="1">
      <alignment horizontal="center" vertical="center" wrapText="1"/>
    </xf>
    <xf numFmtId="49" fontId="11" fillId="4" borderId="1" xfId="0" applyNumberFormat="1" applyFont="1" applyFill="1" applyBorder="1" applyAlignment="1" applyProtection="1">
      <alignment vertical="center" wrapText="1"/>
    </xf>
    <xf numFmtId="0" fontId="11" fillId="4" borderId="1" xfId="0" applyFont="1" applyFill="1" applyBorder="1" applyAlignment="1" applyProtection="1">
      <alignment vertical="center"/>
    </xf>
    <xf numFmtId="0" fontId="11" fillId="4" borderId="1" xfId="0" applyFont="1" applyFill="1" applyBorder="1" applyAlignment="1" applyProtection="1">
      <alignment horizontal="center" vertical="center"/>
    </xf>
    <xf numFmtId="49" fontId="15" fillId="4" borderId="1" xfId="0" applyNumberFormat="1" applyFont="1" applyFill="1" applyBorder="1" applyAlignment="1" applyProtection="1">
      <alignment horizontal="center" vertical="top" wrapText="1"/>
      <protection locked="0"/>
    </xf>
    <xf numFmtId="49" fontId="11" fillId="4" borderId="2" xfId="0" applyNumberFormat="1"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xf>
    <xf numFmtId="0" fontId="12" fillId="4" borderId="3" xfId="0" applyFont="1" applyFill="1" applyBorder="1" applyAlignment="1" applyProtection="1">
      <alignment horizontal="center" vertical="center"/>
    </xf>
    <xf numFmtId="0" fontId="12" fillId="4" borderId="4" xfId="0" applyFont="1" applyFill="1" applyBorder="1" applyAlignment="1" applyProtection="1">
      <alignment horizontal="center" vertical="center"/>
    </xf>
    <xf numFmtId="0" fontId="11" fillId="4" borderId="3"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49" fontId="11" fillId="4" borderId="2" xfId="0" applyNumberFormat="1" applyFont="1" applyFill="1" applyBorder="1" applyAlignment="1" applyProtection="1">
      <alignment horizontal="center" vertical="center" wrapText="1"/>
      <protection locked="0"/>
    </xf>
    <xf numFmtId="49" fontId="11" fillId="4" borderId="3" xfId="0" applyNumberFormat="1"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0" fontId="12" fillId="4" borderId="6" xfId="0" applyFont="1" applyFill="1" applyBorder="1" applyAlignment="1" applyProtection="1">
      <alignment horizontal="center" vertical="center"/>
    </xf>
    <xf numFmtId="49" fontId="12" fillId="4" borderId="2" xfId="0" applyNumberFormat="1" applyFont="1" applyFill="1" applyBorder="1" applyAlignment="1" applyProtection="1">
      <alignment horizontal="center" vertical="center" wrapText="1"/>
    </xf>
    <xf numFmtId="49" fontId="12" fillId="4" borderId="3" xfId="0" applyNumberFormat="1" applyFont="1" applyFill="1" applyBorder="1" applyAlignment="1" applyProtection="1">
      <alignment horizontal="center" vertical="center" wrapText="1"/>
    </xf>
    <xf numFmtId="49" fontId="12" fillId="4" borderId="4" xfId="0" applyNumberFormat="1"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protection locked="0"/>
    </xf>
    <xf numFmtId="0" fontId="12" fillId="4" borderId="8"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49" fontId="11" fillId="4" borderId="1" xfId="0" applyNumberFormat="1" applyFont="1" applyFill="1" applyBorder="1" applyAlignment="1" applyProtection="1">
      <alignment horizontal="center" vertical="center" wrapText="1"/>
      <protection locked="0"/>
    </xf>
    <xf numFmtId="0" fontId="16" fillId="4" borderId="5" xfId="0" applyFont="1" applyFill="1" applyBorder="1" applyAlignment="1">
      <alignment horizontal="center" vertical="center" wrapText="1"/>
    </xf>
    <xf numFmtId="2" fontId="16" fillId="4" borderId="5" xfId="0" applyNumberFormat="1" applyFont="1" applyFill="1" applyBorder="1" applyAlignment="1">
      <alignment horizontal="center" vertical="center" wrapText="1"/>
    </xf>
    <xf numFmtId="49" fontId="12" fillId="4" borderId="1" xfId="0" applyNumberFormat="1" applyFont="1" applyFill="1" applyBorder="1" applyAlignment="1" applyProtection="1">
      <alignment horizontal="center" vertical="center" wrapText="1"/>
      <protection locked="0"/>
    </xf>
    <xf numFmtId="49" fontId="11" fillId="4" borderId="1" xfId="0" applyNumberFormat="1" applyFont="1" applyFill="1" applyBorder="1" applyAlignment="1" applyProtection="1">
      <alignment vertical="top" wrapText="1"/>
      <protection locked="0"/>
    </xf>
    <xf numFmtId="49" fontId="11" fillId="4" borderId="1" xfId="0" applyNumberFormat="1" applyFont="1" applyFill="1" applyBorder="1" applyAlignment="1" applyProtection="1">
      <alignment horizontal="center" vertical="top" wrapText="1"/>
      <protection locked="0"/>
    </xf>
    <xf numFmtId="0" fontId="11" fillId="4" borderId="8" xfId="0" applyFont="1" applyFill="1" applyBorder="1" applyAlignment="1" applyProtection="1">
      <alignment horizontal="center" vertical="center" wrapText="1"/>
      <protection locked="0"/>
    </xf>
    <xf numFmtId="0" fontId="11" fillId="4" borderId="0" xfId="0" applyFont="1" applyFill="1" applyAlignment="1" applyProtection="1">
      <alignment vertical="center"/>
      <protection locked="0"/>
    </xf>
    <xf numFmtId="49" fontId="11" fillId="4" borderId="0" xfId="0" applyNumberFormat="1" applyFont="1" applyFill="1" applyAlignment="1" applyProtection="1">
      <alignment vertical="center" wrapText="1"/>
      <protection locked="0"/>
    </xf>
    <xf numFmtId="0" fontId="17" fillId="4" borderId="0" xfId="49" applyFont="1" applyFill="1" applyAlignment="1" applyProtection="1">
      <alignment horizontal="left" vertical="center" wrapText="1"/>
      <protection locked="0"/>
    </xf>
    <xf numFmtId="0" fontId="11" fillId="4" borderId="2" xfId="0" applyFont="1" applyFill="1" applyBorder="1" applyAlignment="1" applyProtection="1">
      <alignment horizontal="center" vertical="center"/>
    </xf>
    <xf numFmtId="9" fontId="11" fillId="4" borderId="1" xfId="11" applyFont="1" applyFill="1" applyBorder="1" applyAlignment="1" applyProtection="1">
      <alignment horizontal="center" vertical="center" wrapText="1"/>
    </xf>
    <xf numFmtId="49" fontId="11" fillId="4" borderId="2" xfId="0" applyNumberFormat="1" applyFont="1" applyFill="1" applyBorder="1" applyAlignment="1" applyProtection="1">
      <alignment horizontal="center" vertical="top" wrapText="1"/>
      <protection locked="0"/>
    </xf>
    <xf numFmtId="49" fontId="11" fillId="4" borderId="4" xfId="0" applyNumberFormat="1" applyFont="1" applyFill="1" applyBorder="1" applyAlignment="1" applyProtection="1">
      <alignment horizontal="center" vertical="top" wrapText="1"/>
      <protection locked="0"/>
    </xf>
    <xf numFmtId="49" fontId="11" fillId="4" borderId="4" xfId="0" applyNumberFormat="1" applyFont="1" applyFill="1" applyBorder="1" applyAlignment="1" applyProtection="1">
      <alignment horizontal="center" vertical="center" wrapText="1"/>
      <protection locked="0"/>
    </xf>
    <xf numFmtId="0" fontId="12" fillId="4" borderId="6" xfId="0" applyFont="1" applyFill="1" applyBorder="1" applyAlignment="1" applyProtection="1">
      <alignment horizontal="center" vertical="center" wrapText="1"/>
    </xf>
    <xf numFmtId="0" fontId="12" fillId="4" borderId="8" xfId="0" applyFont="1" applyFill="1" applyBorder="1" applyAlignment="1" applyProtection="1">
      <alignment horizontal="center" vertical="center" wrapText="1"/>
    </xf>
    <xf numFmtId="0" fontId="12" fillId="4" borderId="1" xfId="0" applyNumberFormat="1" applyFont="1" applyFill="1" applyBorder="1" applyAlignment="1" applyProtection="1">
      <alignment horizontal="center" vertical="center" wrapText="1"/>
    </xf>
    <xf numFmtId="49" fontId="11" fillId="4" borderId="1" xfId="0" applyNumberFormat="1" applyFont="1" applyFill="1" applyBorder="1" applyAlignment="1" applyProtection="1">
      <alignment vertical="center" wrapText="1"/>
      <protection locked="0"/>
    </xf>
    <xf numFmtId="0" fontId="2" fillId="0" borderId="1" xfId="0" applyNumberFormat="1" applyFont="1" applyBorder="1" applyAlignment="1" applyProtection="1">
      <alignment horizontal="center" vertical="center" wrapText="1"/>
      <protection locked="0"/>
    </xf>
    <xf numFmtId="0" fontId="2" fillId="0" borderId="1" xfId="0" applyNumberFormat="1" applyFont="1" applyBorder="1" applyAlignment="1" applyProtection="1">
      <alignment horizontal="center" vertical="top" wrapText="1"/>
      <protection locked="0"/>
    </xf>
    <xf numFmtId="0" fontId="8" fillId="0" borderId="5" xfId="0" applyFont="1" applyFill="1" applyBorder="1" applyAlignment="1">
      <alignment horizontal="center" vertical="center"/>
    </xf>
    <xf numFmtId="2" fontId="8" fillId="0" borderId="5" xfId="0" applyNumberFormat="1" applyFont="1" applyFill="1" applyBorder="1" applyAlignment="1">
      <alignment horizontal="center" vertical="center"/>
    </xf>
    <xf numFmtId="0" fontId="1" fillId="0" borderId="1" xfId="0" applyFont="1" applyBorder="1" applyAlignment="1" applyProtection="1">
      <alignment horizontal="center" vertical="top"/>
      <protection locked="0"/>
    </xf>
    <xf numFmtId="0" fontId="1" fillId="0" borderId="2" xfId="0" applyFont="1" applyBorder="1" applyAlignment="1" applyProtection="1">
      <alignment horizontal="center" vertical="top" wrapText="1"/>
    </xf>
    <xf numFmtId="0" fontId="1" fillId="0" borderId="4" xfId="0" applyFont="1" applyBorder="1" applyAlignment="1" applyProtection="1">
      <alignment horizontal="center" vertical="top" wrapText="1"/>
    </xf>
    <xf numFmtId="49" fontId="1" fillId="0" borderId="6" xfId="0" applyNumberFormat="1" applyFont="1" applyBorder="1" applyAlignment="1" applyProtection="1">
      <alignment horizontal="center" vertical="center" wrapText="1"/>
      <protection locked="0"/>
    </xf>
    <xf numFmtId="0" fontId="8" fillId="0" borderId="9" xfId="0" applyFont="1" applyFill="1" applyBorder="1" applyAlignment="1">
      <alignment horizontal="center" vertical="center" wrapText="1"/>
    </xf>
    <xf numFmtId="49" fontId="1" fillId="0" borderId="10" xfId="0" applyNumberFormat="1" applyFont="1" applyFill="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0" fontId="18" fillId="0" borderId="0" xfId="0" applyFont="1" applyBorder="1" applyAlignment="1" applyProtection="1">
      <alignment horizontal="center" vertical="center"/>
    </xf>
    <xf numFmtId="0" fontId="18" fillId="0" borderId="0" xfId="0" applyFont="1" applyAlignment="1" applyProtection="1">
      <alignment vertical="top"/>
    </xf>
    <xf numFmtId="49" fontId="18" fillId="0" borderId="0" xfId="0" applyNumberFormat="1" applyFont="1" applyFill="1" applyBorder="1" applyAlignment="1" applyProtection="1">
      <alignment horizontal="center" vertical="center" wrapText="1"/>
    </xf>
    <xf numFmtId="49" fontId="18" fillId="0" borderId="0" xfId="0" applyNumberFormat="1" applyFont="1" applyFill="1" applyBorder="1" applyAlignment="1" applyProtection="1">
      <alignment vertical="center" wrapText="1"/>
    </xf>
    <xf numFmtId="0" fontId="10" fillId="0" borderId="1" xfId="0" applyFont="1" applyBorder="1" applyAlignment="1" applyProtection="1">
      <alignment horizontal="center" vertical="center" wrapText="1"/>
    </xf>
    <xf numFmtId="49" fontId="18" fillId="0" borderId="1" xfId="0" applyNumberFormat="1"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xf>
    <xf numFmtId="49" fontId="18" fillId="0" borderId="2" xfId="0" applyNumberFormat="1" applyFont="1" applyBorder="1" applyAlignment="1" applyProtection="1">
      <alignment horizontal="center" vertical="center" wrapText="1"/>
      <protection locked="0"/>
    </xf>
    <xf numFmtId="49" fontId="18" fillId="0" borderId="3" xfId="0" applyNumberFormat="1" applyFont="1" applyBorder="1" applyAlignment="1" applyProtection="1">
      <alignment horizontal="center" vertical="center" wrapText="1"/>
      <protection locked="0"/>
    </xf>
    <xf numFmtId="49" fontId="18" fillId="0" borderId="4" xfId="0" applyNumberFormat="1" applyFont="1" applyBorder="1" applyAlignment="1" applyProtection="1">
      <alignment horizontal="center" vertical="center" wrapText="1"/>
      <protection locked="0"/>
    </xf>
    <xf numFmtId="0" fontId="10" fillId="0" borderId="1" xfId="0" applyFont="1" applyBorder="1" applyAlignment="1" applyProtection="1">
      <alignment vertical="center" wrapText="1"/>
    </xf>
    <xf numFmtId="49" fontId="10" fillId="0" borderId="1" xfId="0" applyNumberFormat="1" applyFont="1" applyBorder="1" applyAlignment="1" applyProtection="1">
      <alignment horizontal="center" vertical="center" wrapText="1"/>
    </xf>
    <xf numFmtId="49" fontId="10" fillId="0" borderId="1" xfId="0" applyNumberFormat="1" applyFont="1" applyBorder="1" applyAlignment="1" applyProtection="1">
      <alignment vertical="center" wrapText="1"/>
    </xf>
    <xf numFmtId="0" fontId="10" fillId="0" borderId="1" xfId="0" applyFont="1" applyBorder="1" applyAlignment="1" applyProtection="1">
      <alignment vertical="center"/>
    </xf>
    <xf numFmtId="0" fontId="10" fillId="0" borderId="1" xfId="0" applyFont="1" applyBorder="1" applyAlignment="1" applyProtection="1">
      <alignment horizontal="center" vertical="center"/>
    </xf>
    <xf numFmtId="49" fontId="19" fillId="0" borderId="1" xfId="0" applyNumberFormat="1" applyFont="1" applyBorder="1" applyAlignment="1" applyProtection="1">
      <alignment horizontal="center" vertical="top" wrapText="1"/>
      <protection locked="0"/>
    </xf>
    <xf numFmtId="49" fontId="10" fillId="0" borderId="2" xfId="0" applyNumberFormat="1" applyFont="1" applyBorder="1" applyAlignment="1" applyProtection="1">
      <alignment horizontal="center" vertical="center" wrapText="1"/>
    </xf>
    <xf numFmtId="49" fontId="10" fillId="0" borderId="3" xfId="0" applyNumberFormat="1" applyFont="1" applyBorder="1" applyAlignment="1" applyProtection="1">
      <alignment horizontal="center" vertical="center" wrapText="1"/>
    </xf>
    <xf numFmtId="0" fontId="18" fillId="0" borderId="2" xfId="0" applyFont="1" applyBorder="1" applyAlignment="1" applyProtection="1">
      <alignment horizontal="center" vertical="center"/>
    </xf>
    <xf numFmtId="0" fontId="18" fillId="0" borderId="3" xfId="0" applyFont="1" applyBorder="1" applyAlignment="1" applyProtection="1">
      <alignment horizontal="center" vertical="center"/>
    </xf>
    <xf numFmtId="0" fontId="18" fillId="0" borderId="4" xfId="0" applyFont="1" applyBorder="1" applyAlignment="1" applyProtection="1">
      <alignment horizontal="center" vertical="center"/>
    </xf>
    <xf numFmtId="0" fontId="10" fillId="0" borderId="3" xfId="0" applyFont="1" applyBorder="1" applyAlignment="1" applyProtection="1">
      <alignment horizontal="center" vertical="center"/>
    </xf>
    <xf numFmtId="49" fontId="10" fillId="0" borderId="2" xfId="0" applyNumberFormat="1" applyFont="1" applyBorder="1" applyAlignment="1" applyProtection="1">
      <alignment horizontal="center" vertical="center" wrapText="1"/>
      <protection locked="0"/>
    </xf>
    <xf numFmtId="49" fontId="10" fillId="0" borderId="3" xfId="0" applyNumberFormat="1"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xf>
    <xf numFmtId="49" fontId="18" fillId="0" borderId="2" xfId="0" applyNumberFormat="1" applyFont="1" applyBorder="1" applyAlignment="1" applyProtection="1">
      <alignment horizontal="center" vertical="center" wrapText="1"/>
    </xf>
    <xf numFmtId="49" fontId="18" fillId="0" borderId="3" xfId="0" applyNumberFormat="1" applyFont="1" applyBorder="1" applyAlignment="1" applyProtection="1">
      <alignment horizontal="center" vertical="center" wrapText="1"/>
    </xf>
    <xf numFmtId="49" fontId="18" fillId="0" borderId="4" xfId="0" applyNumberFormat="1" applyFont="1" applyBorder="1" applyAlignment="1" applyProtection="1">
      <alignment horizontal="center" vertical="center" wrapText="1"/>
    </xf>
    <xf numFmtId="0" fontId="10" fillId="0" borderId="7"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xf>
    <xf numFmtId="0" fontId="18" fillId="0" borderId="1" xfId="0" applyFont="1" applyBorder="1" applyAlignment="1" applyProtection="1">
      <alignment horizontal="center" vertical="center" wrapText="1"/>
    </xf>
    <xf numFmtId="49" fontId="10" fillId="0" borderId="1" xfId="0" applyNumberFormat="1" applyFont="1" applyBorder="1" applyAlignment="1" applyProtection="1">
      <alignment horizontal="center" vertical="center" wrapText="1"/>
      <protection locked="0"/>
    </xf>
    <xf numFmtId="49" fontId="18" fillId="0" borderId="1" xfId="0" applyNumberFormat="1"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top" wrapText="1"/>
      <protection locked="0"/>
    </xf>
    <xf numFmtId="0" fontId="10" fillId="0" borderId="8" xfId="0" applyFont="1" applyBorder="1" applyAlignment="1" applyProtection="1">
      <alignment horizontal="center" vertical="center" wrapText="1"/>
      <protection locked="0"/>
    </xf>
    <xf numFmtId="0" fontId="10" fillId="0" borderId="0" xfId="0" applyFont="1" applyAlignment="1" applyProtection="1">
      <alignment vertical="center"/>
      <protection locked="0"/>
    </xf>
    <xf numFmtId="0" fontId="18" fillId="0" borderId="0" xfId="0" applyFont="1" applyAlignment="1" applyProtection="1">
      <alignment horizontal="center" vertical="center"/>
    </xf>
    <xf numFmtId="49" fontId="10" fillId="0" borderId="0" xfId="0" applyNumberFormat="1" applyFont="1" applyAlignment="1" applyProtection="1">
      <alignment vertical="top" wrapText="1"/>
      <protection locked="0"/>
    </xf>
    <xf numFmtId="49" fontId="10" fillId="0" borderId="0" xfId="0" applyNumberFormat="1" applyFont="1" applyAlignment="1" applyProtection="1">
      <alignment vertical="center" wrapText="1"/>
      <protection locked="0"/>
    </xf>
    <xf numFmtId="49" fontId="1" fillId="0" borderId="0" xfId="0" applyNumberFormat="1" applyFont="1" applyAlignment="1" applyProtection="1">
      <alignment horizontal="left" vertical="top" wrapText="1"/>
      <protection locked="0"/>
    </xf>
    <xf numFmtId="9" fontId="10" fillId="0" borderId="1" xfId="0" applyNumberFormat="1" applyFont="1" applyBorder="1" applyAlignment="1" applyProtection="1">
      <alignment horizontal="center" vertical="center" wrapText="1"/>
    </xf>
    <xf numFmtId="10" fontId="1" fillId="0" borderId="0" xfId="0" applyNumberFormat="1" applyFont="1" applyAlignment="1" applyProtection="1">
      <alignment vertical="top"/>
      <protection locked="0"/>
    </xf>
    <xf numFmtId="49" fontId="10" fillId="0" borderId="2" xfId="0" applyNumberFormat="1" applyFont="1" applyBorder="1" applyAlignment="1" applyProtection="1">
      <alignment horizontal="center" vertical="top" wrapText="1"/>
      <protection locked="0"/>
    </xf>
    <xf numFmtId="49" fontId="10" fillId="0" borderId="4" xfId="0" applyNumberFormat="1" applyFont="1" applyBorder="1" applyAlignment="1" applyProtection="1">
      <alignment horizontal="center" vertical="top" wrapText="1"/>
      <protection locked="0"/>
    </xf>
    <xf numFmtId="49" fontId="10" fillId="0" borderId="4" xfId="0" applyNumberFormat="1" applyFont="1" applyBorder="1" applyAlignment="1" applyProtection="1">
      <alignment horizontal="center" vertical="center" wrapText="1"/>
      <protection locked="0"/>
    </xf>
    <xf numFmtId="0" fontId="18" fillId="0" borderId="6" xfId="0" applyFont="1" applyBorder="1" applyAlignment="1" applyProtection="1">
      <alignment horizontal="left" vertical="center" wrapText="1"/>
    </xf>
    <xf numFmtId="0" fontId="18" fillId="0" borderId="8" xfId="0" applyFont="1" applyBorder="1" applyAlignment="1" applyProtection="1">
      <alignment horizontal="left" vertical="center" wrapText="1"/>
    </xf>
    <xf numFmtId="49" fontId="10" fillId="0" borderId="1" xfId="0" applyNumberFormat="1" applyFont="1" applyBorder="1" applyAlignment="1" applyProtection="1">
      <alignment horizontal="left" vertical="top" wrapText="1"/>
      <protection locked="0"/>
    </xf>
    <xf numFmtId="49" fontId="10" fillId="0" borderId="1" xfId="0" applyNumberFormat="1" applyFont="1" applyBorder="1" applyAlignment="1" applyProtection="1">
      <alignment horizontal="left" vertical="center" wrapText="1"/>
    </xf>
    <xf numFmtId="0" fontId="10" fillId="0" borderId="1" xfId="0" applyNumberFormat="1" applyFont="1" applyBorder="1" applyAlignment="1" applyProtection="1">
      <alignment horizontal="center" vertical="center" wrapText="1"/>
    </xf>
    <xf numFmtId="49" fontId="10" fillId="0" borderId="1" xfId="0" applyNumberFormat="1" applyFont="1" applyBorder="1" applyAlignment="1" applyProtection="1">
      <alignment horizontal="left" vertical="center" wrapText="1"/>
      <protection locked="0"/>
    </xf>
    <xf numFmtId="49" fontId="10" fillId="0" borderId="0" xfId="0" applyNumberFormat="1" applyFont="1" applyAlignment="1" applyProtection="1">
      <alignment horizontal="left" vertical="top" wrapText="1"/>
      <protection locked="0"/>
    </xf>
    <xf numFmtId="0" fontId="1" fillId="0" borderId="2" xfId="0" applyFont="1" applyBorder="1" applyAlignment="1" applyProtection="1">
      <alignment horizontal="center" vertical="top"/>
    </xf>
    <xf numFmtId="0" fontId="1" fillId="0" borderId="3" xfId="0" applyFont="1" applyBorder="1" applyAlignment="1" applyProtection="1">
      <alignment horizontal="center" vertical="top"/>
    </xf>
    <xf numFmtId="0" fontId="1" fillId="0" borderId="1" xfId="0" applyFont="1" applyBorder="1" applyAlignment="1" applyProtection="1">
      <alignment horizontal="center" vertical="top"/>
    </xf>
    <xf numFmtId="49" fontId="1" fillId="0" borderId="4" xfId="0" applyNumberFormat="1" applyFont="1" applyBorder="1" applyAlignment="1" applyProtection="1">
      <alignment horizontal="center" vertical="center" wrapText="1"/>
    </xf>
    <xf numFmtId="0" fontId="9" fillId="0" borderId="0" xfId="0" applyFont="1" applyAlignment="1" applyProtection="1">
      <alignment horizontal="left" vertical="center" wrapText="1"/>
      <protection locked="0"/>
    </xf>
    <xf numFmtId="176" fontId="2" fillId="0" borderId="1" xfId="0" applyNumberFormat="1"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9" fillId="0" borderId="1" xfId="0" applyFont="1" applyBorder="1" applyAlignment="1" applyProtection="1">
      <alignment horizontal="center" vertical="center"/>
    </xf>
    <xf numFmtId="49" fontId="1" fillId="0" borderId="6" xfId="0" applyNumberFormat="1" applyFont="1" applyBorder="1" applyAlignment="1" applyProtection="1">
      <alignment horizontal="center" vertical="top" wrapText="1"/>
      <protection locked="0"/>
    </xf>
    <xf numFmtId="0" fontId="1" fillId="0" borderId="6" xfId="0" applyNumberFormat="1" applyFont="1" applyBorder="1" applyAlignment="1" applyProtection="1">
      <alignment horizontal="center" vertical="top" wrapText="1"/>
      <protection locked="0"/>
    </xf>
    <xf numFmtId="0" fontId="1" fillId="0" borderId="0" xfId="0" applyNumberFormat="1" applyFont="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styles" Target="styles.xml"/><Relationship Id="rId47" Type="http://schemas.openxmlformats.org/officeDocument/2006/relationships/theme" Target="theme/theme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9"/>
  <sheetViews>
    <sheetView view="pageBreakPreview" zoomScaleNormal="100" workbookViewId="0">
      <selection activeCell="M11" sqref="M11"/>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159" t="s">
        <v>7</v>
      </c>
      <c r="D4" s="160"/>
      <c r="E4" s="17" t="s">
        <v>8</v>
      </c>
      <c r="F4" s="18" t="s">
        <v>9</v>
      </c>
      <c r="G4" s="19"/>
      <c r="H4" s="14" t="s">
        <v>10</v>
      </c>
      <c r="I4" s="65" t="s">
        <v>3</v>
      </c>
      <c r="J4" s="63"/>
      <c r="K4" s="66"/>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31" t="s">
        <v>17</v>
      </c>
      <c r="D6" s="32"/>
      <c r="E6" s="27" t="s">
        <v>18</v>
      </c>
      <c r="F6" s="31" t="s">
        <v>17</v>
      </c>
      <c r="G6" s="32"/>
      <c r="H6" s="27" t="s">
        <v>19</v>
      </c>
      <c r="I6" s="31" t="s">
        <v>17</v>
      </c>
      <c r="J6" s="32"/>
      <c r="K6" s="67">
        <f>+I6/C6</f>
        <v>1</v>
      </c>
    </row>
    <row r="7" s="1" customFormat="1" ht="22.5" customHeight="1" spans="1:11">
      <c r="A7" s="20"/>
      <c r="B7" s="28" t="s">
        <v>20</v>
      </c>
      <c r="C7" s="31" t="s">
        <v>17</v>
      </c>
      <c r="D7" s="32"/>
      <c r="E7" s="28" t="s">
        <v>20</v>
      </c>
      <c r="F7" s="31" t="s">
        <v>17</v>
      </c>
      <c r="G7" s="32"/>
      <c r="H7" s="28" t="s">
        <v>20</v>
      </c>
      <c r="I7" s="31" t="s">
        <v>17</v>
      </c>
      <c r="J7" s="32"/>
      <c r="K7" s="67"/>
    </row>
    <row r="8" s="1" customFormat="1" ht="22.5" customHeight="1" spans="1:11">
      <c r="A8" s="20"/>
      <c r="B8" s="29" t="s">
        <v>21</v>
      </c>
      <c r="C8" s="30"/>
      <c r="D8" s="30"/>
      <c r="E8" s="29" t="s">
        <v>21</v>
      </c>
      <c r="F8" s="31"/>
      <c r="G8" s="32"/>
      <c r="H8" s="29" t="s">
        <v>21</v>
      </c>
      <c r="I8" s="58"/>
      <c r="J8" s="59"/>
      <c r="K8" s="67"/>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26</v>
      </c>
      <c r="C10" s="63"/>
      <c r="D10" s="63"/>
      <c r="E10" s="63"/>
      <c r="F10" s="38" t="s">
        <v>27</v>
      </c>
      <c r="G10" s="38"/>
      <c r="H10" s="38"/>
      <c r="I10" s="38"/>
      <c r="J10" s="38"/>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27.75" customHeight="1" spans="1:11">
      <c r="A13" s="44"/>
      <c r="B13" s="46" t="s">
        <v>41</v>
      </c>
      <c r="C13" s="161" t="s">
        <v>42</v>
      </c>
      <c r="D13" s="47" t="s">
        <v>43</v>
      </c>
      <c r="E13" s="47" t="s">
        <v>44</v>
      </c>
      <c r="F13" s="47" t="s">
        <v>45</v>
      </c>
      <c r="G13" s="48">
        <v>30</v>
      </c>
      <c r="H13" s="47" t="s">
        <v>46</v>
      </c>
      <c r="I13" s="38" t="s">
        <v>47</v>
      </c>
      <c r="J13" s="26" t="s">
        <v>48</v>
      </c>
      <c r="K13" s="69">
        <v>7</v>
      </c>
    </row>
    <row r="14" s="1" customFormat="1" ht="18.75" customHeight="1" spans="1:11">
      <c r="A14" s="44"/>
      <c r="B14" s="21"/>
      <c r="C14" s="233"/>
      <c r="D14" s="47" t="s">
        <v>43</v>
      </c>
      <c r="E14" s="47" t="s">
        <v>49</v>
      </c>
      <c r="F14" s="47" t="s">
        <v>45</v>
      </c>
      <c r="G14" s="48">
        <v>60</v>
      </c>
      <c r="H14" s="47" t="s">
        <v>46</v>
      </c>
      <c r="I14" s="38" t="s">
        <v>50</v>
      </c>
      <c r="J14" s="26" t="s">
        <v>48</v>
      </c>
      <c r="K14" s="69">
        <v>7</v>
      </c>
    </row>
    <row r="15" s="1" customFormat="1" ht="18.75" customHeight="1" spans="1:11">
      <c r="A15" s="44"/>
      <c r="B15" s="21"/>
      <c r="C15" s="233"/>
      <c r="D15" s="47" t="s">
        <v>43</v>
      </c>
      <c r="E15" s="47" t="s">
        <v>51</v>
      </c>
      <c r="F15" s="47" t="s">
        <v>45</v>
      </c>
      <c r="G15" s="48">
        <v>10</v>
      </c>
      <c r="H15" s="47" t="s">
        <v>46</v>
      </c>
      <c r="I15" s="38"/>
      <c r="J15" s="26" t="s">
        <v>48</v>
      </c>
      <c r="K15" s="69">
        <v>7</v>
      </c>
    </row>
    <row r="16" s="1" customFormat="1" ht="24.75" customHeight="1" spans="1:11">
      <c r="A16" s="44"/>
      <c r="B16" s="21"/>
      <c r="C16" s="161" t="s">
        <v>52</v>
      </c>
      <c r="D16" s="47" t="s">
        <v>53</v>
      </c>
      <c r="E16" s="47" t="s">
        <v>54</v>
      </c>
      <c r="F16" s="47" t="s">
        <v>55</v>
      </c>
      <c r="G16" s="48">
        <v>902</v>
      </c>
      <c r="H16" s="47" t="s">
        <v>56</v>
      </c>
      <c r="I16" s="38" t="s">
        <v>57</v>
      </c>
      <c r="J16" s="26" t="s">
        <v>48</v>
      </c>
      <c r="K16" s="69">
        <v>7</v>
      </c>
    </row>
    <row r="17" s="1" customFormat="1" ht="29.25" customHeight="1" spans="1:11">
      <c r="A17" s="44"/>
      <c r="B17" s="21"/>
      <c r="C17" s="233"/>
      <c r="D17" s="47" t="s">
        <v>53</v>
      </c>
      <c r="E17" s="47" t="s">
        <v>58</v>
      </c>
      <c r="F17" s="47" t="s">
        <v>55</v>
      </c>
      <c r="G17" s="48">
        <v>1702</v>
      </c>
      <c r="H17" s="47" t="s">
        <v>56</v>
      </c>
      <c r="I17" s="38" t="s">
        <v>59</v>
      </c>
      <c r="J17" s="26" t="s">
        <v>48</v>
      </c>
      <c r="K17" s="69">
        <v>7</v>
      </c>
    </row>
    <row r="18" s="1" customFormat="1" ht="29.25" customHeight="1" spans="1:11">
      <c r="A18" s="44"/>
      <c r="B18" s="21"/>
      <c r="C18" s="164"/>
      <c r="D18" s="47" t="s">
        <v>53</v>
      </c>
      <c r="E18" s="47" t="s">
        <v>60</v>
      </c>
      <c r="F18" s="47" t="s">
        <v>55</v>
      </c>
      <c r="G18" s="48">
        <v>1202</v>
      </c>
      <c r="H18" s="47" t="s">
        <v>61</v>
      </c>
      <c r="I18" s="38" t="s">
        <v>62</v>
      </c>
      <c r="J18" s="26" t="s">
        <v>48</v>
      </c>
      <c r="K18" s="69">
        <v>7</v>
      </c>
    </row>
    <row r="19" s="1" customFormat="1" ht="24" customHeight="1" spans="1:11">
      <c r="A19" s="44"/>
      <c r="B19" s="21"/>
      <c r="C19" s="38" t="s">
        <v>63</v>
      </c>
      <c r="D19" s="47" t="s">
        <v>64</v>
      </c>
      <c r="E19" s="47" t="s">
        <v>64</v>
      </c>
      <c r="F19" s="47" t="s">
        <v>45</v>
      </c>
      <c r="G19" s="48">
        <v>95</v>
      </c>
      <c r="H19" s="47" t="s">
        <v>65</v>
      </c>
      <c r="I19" s="38" t="s">
        <v>66</v>
      </c>
      <c r="J19" s="26" t="s">
        <v>48</v>
      </c>
      <c r="K19" s="69">
        <v>7</v>
      </c>
    </row>
    <row r="20" s="1" customFormat="1" ht="25.5" customHeight="1" spans="1:11">
      <c r="A20" s="44"/>
      <c r="B20" s="21"/>
      <c r="C20" s="38" t="s">
        <v>67</v>
      </c>
      <c r="D20" s="47" t="s">
        <v>68</v>
      </c>
      <c r="E20" s="47" t="s">
        <v>68</v>
      </c>
      <c r="F20" s="47" t="s">
        <v>45</v>
      </c>
      <c r="G20" s="48">
        <v>95</v>
      </c>
      <c r="H20" s="47" t="s">
        <v>65</v>
      </c>
      <c r="I20" s="38" t="s">
        <v>66</v>
      </c>
      <c r="J20" s="26" t="s">
        <v>48</v>
      </c>
      <c r="K20" s="69">
        <v>7</v>
      </c>
    </row>
    <row r="21" s="1" customFormat="1" ht="24" customHeight="1" spans="1:11">
      <c r="A21" s="44"/>
      <c r="B21" s="46" t="s">
        <v>69</v>
      </c>
      <c r="C21" s="38" t="s">
        <v>70</v>
      </c>
      <c r="D21" s="47" t="s">
        <v>71</v>
      </c>
      <c r="E21" s="47" t="s">
        <v>72</v>
      </c>
      <c r="F21" s="47" t="s">
        <v>73</v>
      </c>
      <c r="G21" s="47" t="s">
        <v>74</v>
      </c>
      <c r="H21" s="47" t="s">
        <v>75</v>
      </c>
      <c r="I21" s="38" t="s">
        <v>66</v>
      </c>
      <c r="J21" s="26" t="s">
        <v>48</v>
      </c>
      <c r="K21" s="69">
        <v>12</v>
      </c>
    </row>
    <row r="22" s="1" customFormat="1" ht="27" customHeight="1" spans="1:11">
      <c r="A22" s="44"/>
      <c r="B22" s="21"/>
      <c r="C22" s="38" t="s">
        <v>76</v>
      </c>
      <c r="D22" s="47" t="s">
        <v>77</v>
      </c>
      <c r="E22" s="47" t="s">
        <v>78</v>
      </c>
      <c r="F22" s="47" t="s">
        <v>73</v>
      </c>
      <c r="G22" s="47" t="s">
        <v>74</v>
      </c>
      <c r="H22" s="47" t="s">
        <v>79</v>
      </c>
      <c r="I22" s="38" t="s">
        <v>66</v>
      </c>
      <c r="J22" s="26" t="s">
        <v>48</v>
      </c>
      <c r="K22" s="69">
        <v>12</v>
      </c>
    </row>
    <row r="23" s="1" customFormat="1" ht="36" customHeight="1" spans="1:11">
      <c r="A23" s="44"/>
      <c r="B23" s="51" t="s">
        <v>80</v>
      </c>
      <c r="C23" s="38" t="s">
        <v>81</v>
      </c>
      <c r="D23" s="47" t="s">
        <v>82</v>
      </c>
      <c r="E23" s="47" t="s">
        <v>83</v>
      </c>
      <c r="F23" s="47" t="s">
        <v>73</v>
      </c>
      <c r="G23" s="47" t="s">
        <v>74</v>
      </c>
      <c r="H23" s="47" t="s">
        <v>84</v>
      </c>
      <c r="I23" s="38" t="s">
        <v>66</v>
      </c>
      <c r="J23" s="26" t="s">
        <v>48</v>
      </c>
      <c r="K23" s="69">
        <v>10</v>
      </c>
    </row>
    <row r="24" s="1" customFormat="1" ht="28.5" customHeight="1" spans="1:11">
      <c r="A24" s="44"/>
      <c r="B24" s="46" t="s">
        <v>85</v>
      </c>
      <c r="C24" s="38" t="s">
        <v>86</v>
      </c>
      <c r="D24" s="38"/>
      <c r="E24" s="38"/>
      <c r="F24" s="38"/>
      <c r="G24" s="38"/>
      <c r="H24" s="38"/>
      <c r="I24" s="38" t="s">
        <v>66</v>
      </c>
      <c r="J24" s="38" t="s">
        <v>48</v>
      </c>
      <c r="K24" s="74">
        <v>10</v>
      </c>
    </row>
    <row r="25" s="1" customFormat="1" ht="18" customHeight="1" spans="1:11">
      <c r="A25" s="54"/>
      <c r="B25" s="21" t="s">
        <v>87</v>
      </c>
      <c r="C25" s="21"/>
      <c r="D25" s="21"/>
      <c r="E25" s="21"/>
      <c r="F25" s="21"/>
      <c r="G25" s="21"/>
      <c r="H25" s="21"/>
      <c r="I25" s="21"/>
      <c r="J25" s="21"/>
      <c r="K25" s="74">
        <f>SUM(K11:K24)</f>
        <v>100</v>
      </c>
    </row>
    <row r="26" s="1" customFormat="1" ht="45.75" customHeight="1" spans="1:11">
      <c r="A26" s="20" t="s">
        <v>88</v>
      </c>
      <c r="B26" s="29" t="s">
        <v>89</v>
      </c>
      <c r="C26" s="29"/>
      <c r="D26" s="29"/>
      <c r="E26" s="29"/>
      <c r="F26" s="29"/>
      <c r="G26" s="29"/>
      <c r="H26" s="29"/>
      <c r="I26" s="29"/>
      <c r="J26" s="29"/>
      <c r="K26" s="29"/>
    </row>
    <row r="27" s="1" customFormat="1" ht="19.5" customHeight="1" spans="1:11">
      <c r="A27" s="55" t="s">
        <v>90</v>
      </c>
      <c r="B27" s="6" t="s">
        <v>91</v>
      </c>
      <c r="C27" s="7"/>
      <c r="D27" s="7"/>
      <c r="E27" s="7"/>
      <c r="F27" s="7"/>
      <c r="G27" s="7"/>
      <c r="H27" s="56" t="s">
        <v>92</v>
      </c>
      <c r="I27" s="90">
        <v>6634768</v>
      </c>
      <c r="J27" s="7"/>
      <c r="K27" s="7"/>
    </row>
    <row r="28" s="1" customFormat="1" customHeight="1" spans="2:11">
      <c r="B28" s="6"/>
      <c r="C28" s="7"/>
      <c r="D28" s="7"/>
      <c r="E28" s="7"/>
      <c r="F28" s="7"/>
      <c r="G28" s="7"/>
      <c r="H28" s="7"/>
      <c r="I28" s="7"/>
      <c r="J28" s="7"/>
      <c r="K28" s="7"/>
    </row>
    <row r="29" s="1" customFormat="1" ht="250.5" customHeight="1" spans="1:11">
      <c r="A29" s="57" t="s">
        <v>93</v>
      </c>
      <c r="B29" s="57"/>
      <c r="C29" s="57"/>
      <c r="D29" s="57"/>
      <c r="E29" s="57"/>
      <c r="F29" s="57"/>
      <c r="G29" s="57"/>
      <c r="H29" s="57"/>
      <c r="I29" s="57"/>
      <c r="J29" s="57"/>
      <c r="K29" s="57"/>
    </row>
  </sheetData>
  <mergeCells count="41">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5:J25"/>
    <mergeCell ref="B26:K26"/>
    <mergeCell ref="A29:K29"/>
    <mergeCell ref="A5:A8"/>
    <mergeCell ref="A9:A10"/>
    <mergeCell ref="A11:A25"/>
    <mergeCell ref="B11:B12"/>
    <mergeCell ref="B13:B20"/>
    <mergeCell ref="B21:B22"/>
    <mergeCell ref="C11:C12"/>
    <mergeCell ref="C13:C15"/>
    <mergeCell ref="C16:C18"/>
    <mergeCell ref="D11:D12"/>
    <mergeCell ref="E11:E12"/>
    <mergeCell ref="I11:I12"/>
    <mergeCell ref="J11:J12"/>
    <mergeCell ref="K6:K8"/>
    <mergeCell ref="K11:K12"/>
  </mergeCells>
  <dataValidations count="1">
    <dataValidation type="list" allowBlank="1" showInputMessage="1" showErrorMessage="1" sqref="J15 J18 J13:J14 J16:J17 J19:J24">
      <formula1>"完成,未完成"</formula1>
    </dataValidation>
  </dataValidations>
  <printOptions horizontalCentered="1"/>
  <pageMargins left="0.751388888888889" right="0.751388888888889" top="1" bottom="1" header="0.5" footer="0.5"/>
  <pageSetup paperSize="9" scale="23"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
  <sheetViews>
    <sheetView topLeftCell="A9" workbookViewId="0">
      <selection activeCell="P22" sqref="P22"/>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221" t="s">
        <v>218</v>
      </c>
      <c r="D4" s="222"/>
      <c r="E4" s="17" t="s">
        <v>8</v>
      </c>
      <c r="F4" s="18" t="s">
        <v>9</v>
      </c>
      <c r="G4" s="19"/>
      <c r="H4" s="14" t="s">
        <v>10</v>
      </c>
      <c r="I4" s="223" t="s">
        <v>3</v>
      </c>
      <c r="J4" s="223"/>
      <c r="K4" s="223"/>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31" t="s">
        <v>219</v>
      </c>
      <c r="D6" s="32"/>
      <c r="E6" s="27" t="s">
        <v>18</v>
      </c>
      <c r="F6" s="31" t="s">
        <v>219</v>
      </c>
      <c r="G6" s="32"/>
      <c r="H6" s="27" t="s">
        <v>19</v>
      </c>
      <c r="I6" s="31" t="s">
        <v>219</v>
      </c>
      <c r="J6" s="32"/>
      <c r="K6" s="67">
        <f>+I6/C6</f>
        <v>1</v>
      </c>
    </row>
    <row r="7" s="1" customFormat="1" ht="22.5" customHeight="1" spans="1:11">
      <c r="A7" s="20"/>
      <c r="B7" s="28" t="s">
        <v>20</v>
      </c>
      <c r="C7" s="31" t="s">
        <v>219</v>
      </c>
      <c r="D7" s="32"/>
      <c r="E7" s="28" t="s">
        <v>20</v>
      </c>
      <c r="F7" s="31" t="s">
        <v>219</v>
      </c>
      <c r="G7" s="32"/>
      <c r="H7" s="28" t="s">
        <v>20</v>
      </c>
      <c r="I7" s="31" t="s">
        <v>219</v>
      </c>
      <c r="J7" s="32"/>
      <c r="K7" s="67"/>
    </row>
    <row r="8" s="1" customFormat="1" ht="22.5" customHeight="1" spans="1:11">
      <c r="A8" s="20"/>
      <c r="B8" s="29" t="s">
        <v>21</v>
      </c>
      <c r="C8" s="30"/>
      <c r="D8" s="30"/>
      <c r="E8" s="29" t="s">
        <v>21</v>
      </c>
      <c r="F8" s="31"/>
      <c r="G8" s="32"/>
      <c r="H8" s="29" t="s">
        <v>21</v>
      </c>
      <c r="I8" s="58"/>
      <c r="J8" s="59"/>
      <c r="K8" s="67"/>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220</v>
      </c>
      <c r="C10" s="63"/>
      <c r="D10" s="63"/>
      <c r="E10" s="63"/>
      <c r="F10" s="53" t="s">
        <v>27</v>
      </c>
      <c r="G10" s="53"/>
      <c r="H10" s="53"/>
      <c r="I10" s="53"/>
      <c r="J10" s="53"/>
      <c r="K10" s="26" t="s">
        <v>135</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27.75" customHeight="1" spans="1:11">
      <c r="A13" s="44"/>
      <c r="B13" s="46" t="s">
        <v>41</v>
      </c>
      <c r="C13" s="38" t="s">
        <v>42</v>
      </c>
      <c r="D13" s="47" t="s">
        <v>203</v>
      </c>
      <c r="E13" s="47" t="s">
        <v>221</v>
      </c>
      <c r="F13" s="47" t="s">
        <v>45</v>
      </c>
      <c r="G13" s="48">
        <v>3</v>
      </c>
      <c r="H13" s="47" t="s">
        <v>46</v>
      </c>
      <c r="I13" s="26" t="s">
        <v>222</v>
      </c>
      <c r="J13" s="68" t="s">
        <v>48</v>
      </c>
      <c r="K13" s="69">
        <v>13</v>
      </c>
    </row>
    <row r="14" s="1" customFormat="1" ht="34.5" customHeight="1" spans="1:11">
      <c r="A14" s="44"/>
      <c r="B14" s="21"/>
      <c r="C14" s="38" t="s">
        <v>52</v>
      </c>
      <c r="D14" s="47" t="s">
        <v>205</v>
      </c>
      <c r="E14" s="47" t="s">
        <v>206</v>
      </c>
      <c r="F14" s="47" t="s">
        <v>73</v>
      </c>
      <c r="G14" s="47" t="s">
        <v>74</v>
      </c>
      <c r="H14" s="47" t="s">
        <v>207</v>
      </c>
      <c r="I14" s="38" t="s">
        <v>28</v>
      </c>
      <c r="J14" s="70" t="s">
        <v>48</v>
      </c>
      <c r="K14" s="71">
        <v>13</v>
      </c>
    </row>
    <row r="15" s="1" customFormat="1" ht="43.5" customHeight="1" spans="1:11">
      <c r="A15" s="44"/>
      <c r="B15" s="21"/>
      <c r="C15" s="38" t="s">
        <v>63</v>
      </c>
      <c r="D15" s="47" t="s">
        <v>208</v>
      </c>
      <c r="E15" s="47" t="s">
        <v>223</v>
      </c>
      <c r="F15" s="47" t="s">
        <v>45</v>
      </c>
      <c r="G15" s="48">
        <v>95</v>
      </c>
      <c r="H15" s="47" t="s">
        <v>65</v>
      </c>
      <c r="I15" s="38" t="s">
        <v>135</v>
      </c>
      <c r="J15" s="70" t="s">
        <v>48</v>
      </c>
      <c r="K15" s="71">
        <v>12</v>
      </c>
    </row>
    <row r="16" s="1" customFormat="1" ht="27.75" customHeight="1" spans="1:11">
      <c r="A16" s="44"/>
      <c r="B16" s="21"/>
      <c r="C16" s="38" t="s">
        <v>67</v>
      </c>
      <c r="D16" s="47" t="s">
        <v>210</v>
      </c>
      <c r="E16" s="47" t="s">
        <v>224</v>
      </c>
      <c r="F16" s="47" t="s">
        <v>73</v>
      </c>
      <c r="G16" s="47" t="s">
        <v>74</v>
      </c>
      <c r="H16" s="47" t="s">
        <v>196</v>
      </c>
      <c r="I16" s="38" t="s">
        <v>135</v>
      </c>
      <c r="J16" s="70" t="s">
        <v>48</v>
      </c>
      <c r="K16" s="72">
        <v>12</v>
      </c>
    </row>
    <row r="17" s="1" customFormat="1" ht="48.75" customHeight="1" spans="1:11">
      <c r="A17" s="44"/>
      <c r="B17" s="46" t="s">
        <v>69</v>
      </c>
      <c r="C17" s="38" t="s">
        <v>70</v>
      </c>
      <c r="D17" s="47" t="s">
        <v>212</v>
      </c>
      <c r="E17" s="47" t="s">
        <v>225</v>
      </c>
      <c r="F17" s="47" t="s">
        <v>45</v>
      </c>
      <c r="G17" s="48">
        <v>95</v>
      </c>
      <c r="H17" s="47" t="s">
        <v>65</v>
      </c>
      <c r="I17" s="38" t="s">
        <v>135</v>
      </c>
      <c r="J17" s="70" t="s">
        <v>48</v>
      </c>
      <c r="K17" s="72">
        <v>15</v>
      </c>
    </row>
    <row r="18" s="1" customFormat="1" ht="33.75" customHeight="1" spans="1:11">
      <c r="A18" s="44"/>
      <c r="B18" s="21"/>
      <c r="C18" s="38" t="s">
        <v>114</v>
      </c>
      <c r="D18" s="47" t="s">
        <v>214</v>
      </c>
      <c r="E18" s="47" t="s">
        <v>215</v>
      </c>
      <c r="F18" s="47" t="s">
        <v>45</v>
      </c>
      <c r="G18" s="48">
        <v>95</v>
      </c>
      <c r="H18" s="47" t="s">
        <v>65</v>
      </c>
      <c r="I18" s="38" t="s">
        <v>135</v>
      </c>
      <c r="J18" s="70" t="s">
        <v>48</v>
      </c>
      <c r="K18" s="72">
        <v>15</v>
      </c>
    </row>
    <row r="19" s="1" customFormat="1" ht="39.75" customHeight="1" spans="1:11">
      <c r="A19" s="44"/>
      <c r="B19" s="51" t="s">
        <v>80</v>
      </c>
      <c r="C19" s="38" t="s">
        <v>81</v>
      </c>
      <c r="D19" s="47" t="s">
        <v>216</v>
      </c>
      <c r="E19" s="47" t="s">
        <v>217</v>
      </c>
      <c r="F19" s="47" t="s">
        <v>45</v>
      </c>
      <c r="G19" s="48">
        <v>95</v>
      </c>
      <c r="H19" s="47" t="s">
        <v>65</v>
      </c>
      <c r="I19" s="38" t="s">
        <v>135</v>
      </c>
      <c r="J19" s="70" t="s">
        <v>48</v>
      </c>
      <c r="K19" s="72">
        <v>10</v>
      </c>
    </row>
    <row r="20" s="1" customFormat="1" ht="28.5" customHeight="1" spans="1:11">
      <c r="A20" s="44"/>
      <c r="B20" s="46" t="s">
        <v>85</v>
      </c>
      <c r="C20" s="38" t="s">
        <v>86</v>
      </c>
      <c r="D20" s="52"/>
      <c r="E20" s="52"/>
      <c r="F20" s="53"/>
      <c r="G20" s="53"/>
      <c r="H20" s="53"/>
      <c r="I20" s="52"/>
      <c r="J20" s="52" t="s">
        <v>48</v>
      </c>
      <c r="K20" s="74">
        <f>+K6*10</f>
        <v>10</v>
      </c>
    </row>
    <row r="21" s="1" customFormat="1" ht="18" customHeight="1" spans="1:11">
      <c r="A21" s="54"/>
      <c r="B21" s="21" t="s">
        <v>87</v>
      </c>
      <c r="C21" s="21"/>
      <c r="D21" s="21"/>
      <c r="E21" s="21"/>
      <c r="F21" s="21"/>
      <c r="G21" s="21"/>
      <c r="H21" s="21"/>
      <c r="I21" s="21"/>
      <c r="J21" s="21"/>
      <c r="K21" s="74">
        <f>SUM(K7:K20)</f>
        <v>100</v>
      </c>
    </row>
    <row r="22" s="1" customFormat="1" ht="45.75" customHeight="1" spans="1:11">
      <c r="A22" s="20" t="s">
        <v>88</v>
      </c>
      <c r="B22" s="29" t="s">
        <v>89</v>
      </c>
      <c r="C22" s="29"/>
      <c r="D22" s="29"/>
      <c r="E22" s="29"/>
      <c r="F22" s="29"/>
      <c r="G22" s="29"/>
      <c r="H22" s="29"/>
      <c r="I22" s="29"/>
      <c r="J22" s="29"/>
      <c r="K22" s="29"/>
    </row>
    <row r="23" s="1" customFormat="1" ht="19.5" customHeight="1" spans="1:11">
      <c r="A23" s="55" t="s">
        <v>90</v>
      </c>
      <c r="B23" s="6" t="s">
        <v>91</v>
      </c>
      <c r="C23" s="7"/>
      <c r="D23" s="7"/>
      <c r="E23" s="7"/>
      <c r="F23" s="7"/>
      <c r="G23" s="7"/>
      <c r="H23" s="56" t="s">
        <v>92</v>
      </c>
      <c r="I23" s="7" t="s">
        <v>119</v>
      </c>
      <c r="J23" s="7"/>
      <c r="K23" s="7"/>
    </row>
    <row r="24" s="1" customFormat="1" customHeight="1" spans="2:11">
      <c r="B24" s="6"/>
      <c r="C24" s="7"/>
      <c r="D24" s="7"/>
      <c r="E24" s="7"/>
      <c r="F24" s="7"/>
      <c r="G24" s="7"/>
      <c r="H24" s="7"/>
      <c r="I24" s="7"/>
      <c r="J24" s="7"/>
      <c r="K24" s="7"/>
    </row>
    <row r="25" s="1" customFormat="1" ht="247.5" customHeight="1" spans="1:11">
      <c r="A25" s="57" t="s">
        <v>93</v>
      </c>
      <c r="B25" s="57"/>
      <c r="C25" s="57"/>
      <c r="D25" s="57"/>
      <c r="E25" s="57"/>
      <c r="F25" s="57"/>
      <c r="G25" s="57"/>
      <c r="H25" s="57"/>
      <c r="I25" s="57"/>
      <c r="J25" s="57"/>
      <c r="K25" s="57"/>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
  <sheetViews>
    <sheetView workbookViewId="0">
      <selection activeCell="Q20" sqref="Q20"/>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2.87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65" t="s">
        <v>226</v>
      </c>
      <c r="D4" s="63"/>
      <c r="E4" s="17" t="s">
        <v>8</v>
      </c>
      <c r="F4" s="18" t="s">
        <v>9</v>
      </c>
      <c r="G4" s="19"/>
      <c r="H4" s="14" t="s">
        <v>10</v>
      </c>
      <c r="I4" s="29" t="s">
        <v>3</v>
      </c>
      <c r="J4" s="29"/>
      <c r="K4" s="29"/>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31" t="s">
        <v>227</v>
      </c>
      <c r="D6" s="32"/>
      <c r="E6" s="27" t="s">
        <v>18</v>
      </c>
      <c r="F6" s="31" t="s">
        <v>227</v>
      </c>
      <c r="G6" s="32"/>
      <c r="H6" s="27" t="s">
        <v>19</v>
      </c>
      <c r="I6" s="31" t="s">
        <v>227</v>
      </c>
      <c r="J6" s="32"/>
      <c r="K6" s="67">
        <f>+I6/C6</f>
        <v>1</v>
      </c>
    </row>
    <row r="7" s="1" customFormat="1" ht="22.5" customHeight="1" spans="1:11">
      <c r="A7" s="20"/>
      <c r="B7" s="28" t="s">
        <v>20</v>
      </c>
      <c r="C7" s="31" t="s">
        <v>227</v>
      </c>
      <c r="D7" s="32"/>
      <c r="E7" s="28" t="s">
        <v>20</v>
      </c>
      <c r="F7" s="31" t="s">
        <v>227</v>
      </c>
      <c r="G7" s="32"/>
      <c r="H7" s="28" t="s">
        <v>20</v>
      </c>
      <c r="I7" s="31" t="s">
        <v>227</v>
      </c>
      <c r="J7" s="32"/>
      <c r="K7" s="67"/>
    </row>
    <row r="8" s="1" customFormat="1" ht="22.5" customHeight="1" spans="1:11">
      <c r="A8" s="20"/>
      <c r="B8" s="29" t="s">
        <v>21</v>
      </c>
      <c r="C8" s="30"/>
      <c r="D8" s="30"/>
      <c r="E8" s="29" t="s">
        <v>21</v>
      </c>
      <c r="F8" s="31"/>
      <c r="G8" s="32"/>
      <c r="H8" s="29" t="s">
        <v>21</v>
      </c>
      <c r="I8" s="58"/>
      <c r="J8" s="59"/>
      <c r="K8" s="67"/>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228</v>
      </c>
      <c r="C10" s="63"/>
      <c r="D10" s="63"/>
      <c r="E10" s="63"/>
      <c r="F10" s="53" t="s">
        <v>27</v>
      </c>
      <c r="G10" s="53"/>
      <c r="H10" s="53"/>
      <c r="I10" s="53"/>
      <c r="J10" s="53"/>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38.25" customHeight="1" spans="1:11">
      <c r="A13" s="44"/>
      <c r="B13" s="46" t="s">
        <v>41</v>
      </c>
      <c r="C13" s="38" t="s">
        <v>42</v>
      </c>
      <c r="D13" s="47" t="s">
        <v>229</v>
      </c>
      <c r="E13" s="47" t="s">
        <v>230</v>
      </c>
      <c r="F13" s="47" t="s">
        <v>73</v>
      </c>
      <c r="G13" s="47" t="s">
        <v>74</v>
      </c>
      <c r="H13" s="47" t="s">
        <v>79</v>
      </c>
      <c r="I13" s="26" t="s">
        <v>231</v>
      </c>
      <c r="J13" s="26" t="s">
        <v>48</v>
      </c>
      <c r="K13" s="60">
        <v>15</v>
      </c>
    </row>
    <row r="14" s="1" customFormat="1" ht="38.25" customHeight="1" spans="1:11">
      <c r="A14" s="44"/>
      <c r="B14" s="21"/>
      <c r="C14" s="38" t="s">
        <v>52</v>
      </c>
      <c r="D14" s="47" t="s">
        <v>232</v>
      </c>
      <c r="E14" s="47" t="s">
        <v>233</v>
      </c>
      <c r="F14" s="47" t="s">
        <v>45</v>
      </c>
      <c r="G14" s="48">
        <v>95</v>
      </c>
      <c r="H14" s="47" t="s">
        <v>65</v>
      </c>
      <c r="I14" s="26" t="s">
        <v>231</v>
      </c>
      <c r="J14" s="26" t="s">
        <v>48</v>
      </c>
      <c r="K14" s="60">
        <v>15</v>
      </c>
    </row>
    <row r="15" s="1" customFormat="1" ht="38.25" customHeight="1" spans="1:11">
      <c r="A15" s="44"/>
      <c r="B15" s="21"/>
      <c r="C15" s="38" t="s">
        <v>63</v>
      </c>
      <c r="D15" s="47" t="s">
        <v>234</v>
      </c>
      <c r="E15" s="47" t="s">
        <v>235</v>
      </c>
      <c r="F15" s="47" t="s">
        <v>45</v>
      </c>
      <c r="G15" s="48">
        <v>95</v>
      </c>
      <c r="H15" s="47" t="s">
        <v>65</v>
      </c>
      <c r="I15" s="26" t="s">
        <v>231</v>
      </c>
      <c r="J15" s="26" t="s">
        <v>48</v>
      </c>
      <c r="K15" s="60">
        <v>15</v>
      </c>
    </row>
    <row r="16" s="1" customFormat="1" ht="38.25" customHeight="1" spans="1:11">
      <c r="A16" s="44"/>
      <c r="B16" s="21"/>
      <c r="C16" s="38" t="s">
        <v>67</v>
      </c>
      <c r="D16" s="47" t="s">
        <v>236</v>
      </c>
      <c r="E16" s="47" t="s">
        <v>236</v>
      </c>
      <c r="F16" s="47" t="s">
        <v>73</v>
      </c>
      <c r="G16" s="47" t="s">
        <v>74</v>
      </c>
      <c r="H16" s="47" t="s">
        <v>237</v>
      </c>
      <c r="I16" s="26" t="s">
        <v>231</v>
      </c>
      <c r="J16" s="26" t="s">
        <v>48</v>
      </c>
      <c r="K16" s="60">
        <v>15</v>
      </c>
    </row>
    <row r="17" s="1" customFormat="1" ht="38.25" customHeight="1" spans="1:11">
      <c r="A17" s="44"/>
      <c r="B17" s="46" t="s">
        <v>69</v>
      </c>
      <c r="C17" s="38" t="s">
        <v>70</v>
      </c>
      <c r="D17" s="47" t="s">
        <v>125</v>
      </c>
      <c r="E17" s="47" t="s">
        <v>238</v>
      </c>
      <c r="F17" s="47" t="s">
        <v>73</v>
      </c>
      <c r="G17" s="47" t="s">
        <v>74</v>
      </c>
      <c r="H17" s="47" t="s">
        <v>239</v>
      </c>
      <c r="I17" s="26" t="s">
        <v>231</v>
      </c>
      <c r="J17" s="26" t="s">
        <v>48</v>
      </c>
      <c r="K17" s="60">
        <v>10</v>
      </c>
    </row>
    <row r="18" s="1" customFormat="1" ht="38.25" customHeight="1" spans="1:11">
      <c r="A18" s="44"/>
      <c r="B18" s="21"/>
      <c r="C18" s="38" t="s">
        <v>76</v>
      </c>
      <c r="D18" s="47" t="s">
        <v>240</v>
      </c>
      <c r="E18" s="47" t="s">
        <v>241</v>
      </c>
      <c r="F18" s="47" t="s">
        <v>73</v>
      </c>
      <c r="G18" s="47" t="s">
        <v>74</v>
      </c>
      <c r="H18" s="47" t="s">
        <v>196</v>
      </c>
      <c r="I18" s="26" t="s">
        <v>231</v>
      </c>
      <c r="J18" s="26" t="s">
        <v>48</v>
      </c>
      <c r="K18" s="60">
        <v>10</v>
      </c>
    </row>
    <row r="19" s="1" customFormat="1" ht="30" customHeight="1" spans="1:11">
      <c r="A19" s="44"/>
      <c r="B19" s="51" t="s">
        <v>80</v>
      </c>
      <c r="C19" s="38" t="s">
        <v>81</v>
      </c>
      <c r="D19" s="47" t="s">
        <v>82</v>
      </c>
      <c r="E19" s="47" t="s">
        <v>242</v>
      </c>
      <c r="F19" s="47" t="s">
        <v>45</v>
      </c>
      <c r="G19" s="48">
        <v>95</v>
      </c>
      <c r="H19" s="47" t="s">
        <v>65</v>
      </c>
      <c r="I19" s="26" t="s">
        <v>231</v>
      </c>
      <c r="J19" s="26" t="s">
        <v>48</v>
      </c>
      <c r="K19" s="60">
        <v>10</v>
      </c>
    </row>
    <row r="20" s="1" customFormat="1" ht="28.5" customHeight="1" spans="1:11">
      <c r="A20" s="44"/>
      <c r="B20" s="46" t="s">
        <v>85</v>
      </c>
      <c r="C20" s="38" t="s">
        <v>86</v>
      </c>
      <c r="D20" s="52"/>
      <c r="E20" s="52"/>
      <c r="F20" s="53"/>
      <c r="G20" s="53"/>
      <c r="H20" s="53"/>
      <c r="I20" s="52"/>
      <c r="J20" s="26" t="s">
        <v>48</v>
      </c>
      <c r="K20" s="60">
        <v>10</v>
      </c>
    </row>
    <row r="21" s="1" customFormat="1" ht="18" customHeight="1" spans="1:11">
      <c r="A21" s="54"/>
      <c r="B21" s="21" t="s">
        <v>87</v>
      </c>
      <c r="C21" s="21"/>
      <c r="D21" s="21"/>
      <c r="E21" s="21"/>
      <c r="F21" s="21"/>
      <c r="G21" s="21"/>
      <c r="H21" s="21"/>
      <c r="I21" s="21"/>
      <c r="J21" s="21"/>
      <c r="K21" s="21">
        <v>100</v>
      </c>
    </row>
    <row r="22" s="1" customFormat="1" ht="45.75" customHeight="1" spans="1:11">
      <c r="A22" s="20" t="s">
        <v>88</v>
      </c>
      <c r="B22" s="29" t="s">
        <v>89</v>
      </c>
      <c r="C22" s="29"/>
      <c r="D22" s="29"/>
      <c r="E22" s="29"/>
      <c r="F22" s="29"/>
      <c r="G22" s="29"/>
      <c r="H22" s="29"/>
      <c r="I22" s="29"/>
      <c r="J22" s="29"/>
      <c r="K22" s="29"/>
    </row>
    <row r="23" s="1" customFormat="1" ht="19.5" customHeight="1" spans="1:11">
      <c r="A23" s="55" t="s">
        <v>90</v>
      </c>
      <c r="B23" s="6" t="s">
        <v>91</v>
      </c>
      <c r="C23" s="7"/>
      <c r="D23" s="7"/>
      <c r="E23" s="7"/>
      <c r="F23" s="7"/>
      <c r="G23" s="7"/>
      <c r="H23" s="56" t="s">
        <v>92</v>
      </c>
      <c r="I23" s="75">
        <v>6634768</v>
      </c>
      <c r="J23" s="7"/>
      <c r="K23" s="7"/>
    </row>
    <row r="24" s="1" customFormat="1" customHeight="1" spans="2:11">
      <c r="B24" s="6"/>
      <c r="C24" s="7"/>
      <c r="D24" s="7"/>
      <c r="E24" s="7"/>
      <c r="F24" s="7"/>
      <c r="G24" s="7"/>
      <c r="H24" s="7"/>
      <c r="I24" s="7"/>
      <c r="J24" s="7"/>
      <c r="K24" s="7"/>
    </row>
    <row r="25" s="1" customFormat="1" ht="264.75" customHeight="1" spans="1:11">
      <c r="A25" s="57" t="s">
        <v>93</v>
      </c>
      <c r="B25" s="57"/>
      <c r="C25" s="57"/>
      <c r="D25" s="57"/>
      <c r="E25" s="57"/>
      <c r="F25" s="57"/>
      <c r="G25" s="57"/>
      <c r="H25" s="57"/>
      <c r="I25" s="57"/>
      <c r="J25" s="57"/>
      <c r="K25" s="57"/>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4"/>
  <sheetViews>
    <sheetView topLeftCell="A5" workbookViewId="0">
      <selection activeCell="P14" sqref="P14"/>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65" t="s">
        <v>243</v>
      </c>
      <c r="D4" s="63"/>
      <c r="E4" s="17" t="s">
        <v>8</v>
      </c>
      <c r="F4" s="18" t="s">
        <v>9</v>
      </c>
      <c r="G4" s="19"/>
      <c r="H4" s="14" t="s">
        <v>10</v>
      </c>
      <c r="I4" s="29" t="s">
        <v>3</v>
      </c>
      <c r="J4" s="29"/>
      <c r="K4" s="29"/>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244</v>
      </c>
      <c r="D6" s="26"/>
      <c r="E6" s="27" t="s">
        <v>18</v>
      </c>
      <c r="F6" s="26" t="s">
        <v>244</v>
      </c>
      <c r="G6" s="26"/>
      <c r="H6" s="27" t="s">
        <v>19</v>
      </c>
      <c r="I6" s="26" t="s">
        <v>244</v>
      </c>
      <c r="J6" s="26"/>
      <c r="K6" s="67">
        <f>+I6/C6</f>
        <v>1</v>
      </c>
    </row>
    <row r="7" s="1" customFormat="1" ht="22.5" customHeight="1" spans="1:11">
      <c r="A7" s="20"/>
      <c r="B7" s="28" t="s">
        <v>20</v>
      </c>
      <c r="C7" s="26" t="s">
        <v>244</v>
      </c>
      <c r="D7" s="26"/>
      <c r="E7" s="28" t="s">
        <v>20</v>
      </c>
      <c r="F7" s="26" t="s">
        <v>244</v>
      </c>
      <c r="G7" s="26"/>
      <c r="H7" s="28" t="s">
        <v>20</v>
      </c>
      <c r="I7" s="26" t="s">
        <v>244</v>
      </c>
      <c r="J7" s="26"/>
      <c r="K7" s="67"/>
    </row>
    <row r="8" s="1" customFormat="1" ht="22.5" customHeight="1" spans="1:11">
      <c r="A8" s="20"/>
      <c r="B8" s="29" t="s">
        <v>21</v>
      </c>
      <c r="C8" s="30"/>
      <c r="D8" s="30"/>
      <c r="E8" s="29" t="s">
        <v>21</v>
      </c>
      <c r="F8" s="31"/>
      <c r="G8" s="32"/>
      <c r="H8" s="29" t="s">
        <v>21</v>
      </c>
      <c r="I8" s="58"/>
      <c r="J8" s="59"/>
      <c r="K8" s="67"/>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245</v>
      </c>
      <c r="C10" s="63"/>
      <c r="D10" s="63"/>
      <c r="E10" s="63"/>
      <c r="F10" s="76" t="s">
        <v>27</v>
      </c>
      <c r="G10" s="77"/>
      <c r="H10" s="77"/>
      <c r="I10" s="77"/>
      <c r="J10" s="78"/>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27.75" customHeight="1" spans="1:11">
      <c r="A13" s="44"/>
      <c r="B13" s="46" t="s">
        <v>41</v>
      </c>
      <c r="C13" s="38" t="s">
        <v>42</v>
      </c>
      <c r="D13" s="47" t="s">
        <v>246</v>
      </c>
      <c r="E13" s="47" t="s">
        <v>247</v>
      </c>
      <c r="F13" s="47" t="s">
        <v>45</v>
      </c>
      <c r="G13" s="48">
        <v>1</v>
      </c>
      <c r="H13" s="47" t="s">
        <v>248</v>
      </c>
      <c r="I13" s="26" t="s">
        <v>109</v>
      </c>
      <c r="J13" s="26" t="s">
        <v>48</v>
      </c>
      <c r="K13" s="60">
        <v>16</v>
      </c>
    </row>
    <row r="14" s="1" customFormat="1" ht="27" customHeight="1" spans="1:11">
      <c r="A14" s="44"/>
      <c r="B14" s="21"/>
      <c r="C14" s="38" t="s">
        <v>52</v>
      </c>
      <c r="D14" s="47" t="s">
        <v>249</v>
      </c>
      <c r="E14" s="47" t="s">
        <v>250</v>
      </c>
      <c r="F14" s="47" t="s">
        <v>73</v>
      </c>
      <c r="G14" s="47" t="s">
        <v>74</v>
      </c>
      <c r="H14" s="47" t="s">
        <v>251</v>
      </c>
      <c r="I14" s="38" t="s">
        <v>231</v>
      </c>
      <c r="J14" s="26" t="s">
        <v>48</v>
      </c>
      <c r="K14" s="71">
        <v>16</v>
      </c>
    </row>
    <row r="15" s="1" customFormat="1" ht="27" customHeight="1" spans="1:11">
      <c r="A15" s="44"/>
      <c r="B15" s="21"/>
      <c r="C15" s="38" t="s">
        <v>63</v>
      </c>
      <c r="D15" s="47" t="s">
        <v>252</v>
      </c>
      <c r="E15" s="47" t="s">
        <v>252</v>
      </c>
      <c r="F15" s="47" t="s">
        <v>73</v>
      </c>
      <c r="G15" s="47" t="s">
        <v>74</v>
      </c>
      <c r="H15" s="47" t="s">
        <v>253</v>
      </c>
      <c r="I15" s="38" t="s">
        <v>231</v>
      </c>
      <c r="J15" s="26" t="s">
        <v>48</v>
      </c>
      <c r="K15" s="71">
        <v>16</v>
      </c>
    </row>
    <row r="16" s="1" customFormat="1" ht="35" customHeight="1" spans="1:11">
      <c r="A16" s="44"/>
      <c r="B16" s="21"/>
      <c r="C16" s="38" t="s">
        <v>67</v>
      </c>
      <c r="D16" s="47" t="s">
        <v>254</v>
      </c>
      <c r="E16" s="47" t="s">
        <v>254</v>
      </c>
      <c r="F16" s="47" t="s">
        <v>73</v>
      </c>
      <c r="G16" s="47" t="s">
        <v>74</v>
      </c>
      <c r="H16" s="47" t="s">
        <v>237</v>
      </c>
      <c r="I16" s="38" t="s">
        <v>231</v>
      </c>
      <c r="J16" s="26" t="s">
        <v>48</v>
      </c>
      <c r="K16" s="72">
        <v>12</v>
      </c>
    </row>
    <row r="17" s="1" customFormat="1" ht="30" customHeight="1" spans="1:11">
      <c r="A17" s="44"/>
      <c r="B17" s="46" t="s">
        <v>69</v>
      </c>
      <c r="C17" s="38" t="s">
        <v>76</v>
      </c>
      <c r="D17" s="47" t="s">
        <v>255</v>
      </c>
      <c r="E17" s="47" t="s">
        <v>255</v>
      </c>
      <c r="F17" s="47" t="s">
        <v>73</v>
      </c>
      <c r="G17" s="47" t="s">
        <v>74</v>
      </c>
      <c r="H17" s="47" t="s">
        <v>196</v>
      </c>
      <c r="I17" s="38" t="s">
        <v>231</v>
      </c>
      <c r="J17" s="26" t="s">
        <v>48</v>
      </c>
      <c r="K17" s="72">
        <v>20</v>
      </c>
    </row>
    <row r="18" s="1" customFormat="1" ht="27.75" customHeight="1" spans="1:11">
      <c r="A18" s="44"/>
      <c r="B18" s="51" t="s">
        <v>80</v>
      </c>
      <c r="C18" s="38" t="s">
        <v>81</v>
      </c>
      <c r="D18" s="47" t="s">
        <v>256</v>
      </c>
      <c r="E18" s="47" t="s">
        <v>257</v>
      </c>
      <c r="F18" s="47" t="s">
        <v>73</v>
      </c>
      <c r="G18" s="47" t="s">
        <v>74</v>
      </c>
      <c r="H18" s="47" t="s">
        <v>258</v>
      </c>
      <c r="I18" s="38" t="s">
        <v>231</v>
      </c>
      <c r="J18" s="26" t="s">
        <v>48</v>
      </c>
      <c r="K18" s="72">
        <v>10</v>
      </c>
    </row>
    <row r="19" s="1" customFormat="1" ht="28.5" customHeight="1" spans="1:11">
      <c r="A19" s="44"/>
      <c r="B19" s="46" t="s">
        <v>85</v>
      </c>
      <c r="C19" s="38" t="s">
        <v>86</v>
      </c>
      <c r="D19" s="52"/>
      <c r="E19" s="52"/>
      <c r="F19" s="53"/>
      <c r="G19" s="53"/>
      <c r="H19" s="53"/>
      <c r="I19" s="38" t="s">
        <v>231</v>
      </c>
      <c r="J19" s="26" t="s">
        <v>48</v>
      </c>
      <c r="K19" s="72">
        <v>10</v>
      </c>
    </row>
    <row r="20" s="1" customFormat="1" ht="18" customHeight="1" spans="1:11">
      <c r="A20" s="54"/>
      <c r="B20" s="21" t="s">
        <v>87</v>
      </c>
      <c r="C20" s="21"/>
      <c r="D20" s="21"/>
      <c r="E20" s="21"/>
      <c r="F20" s="21"/>
      <c r="G20" s="21"/>
      <c r="H20" s="21"/>
      <c r="I20" s="21"/>
      <c r="J20" s="21"/>
      <c r="K20" s="21">
        <v>100</v>
      </c>
    </row>
    <row r="21" s="1" customFormat="1" ht="45.75" customHeight="1" spans="1:11">
      <c r="A21" s="20" t="s">
        <v>88</v>
      </c>
      <c r="B21" s="29" t="s">
        <v>89</v>
      </c>
      <c r="C21" s="29"/>
      <c r="D21" s="29"/>
      <c r="E21" s="29"/>
      <c r="F21" s="29"/>
      <c r="G21" s="29"/>
      <c r="H21" s="29"/>
      <c r="I21" s="29"/>
      <c r="J21" s="29"/>
      <c r="K21" s="29"/>
    </row>
    <row r="22" s="1" customFormat="1" ht="19.5" customHeight="1" spans="1:11">
      <c r="A22" s="55" t="s">
        <v>90</v>
      </c>
      <c r="B22" s="6" t="s">
        <v>91</v>
      </c>
      <c r="C22" s="7"/>
      <c r="D22" s="7"/>
      <c r="E22" s="7"/>
      <c r="F22" s="7"/>
      <c r="G22" s="7"/>
      <c r="H22" s="56" t="s">
        <v>92</v>
      </c>
      <c r="I22" s="7" t="s">
        <v>119</v>
      </c>
      <c r="J22" s="7"/>
      <c r="K22" s="7"/>
    </row>
    <row r="23" s="1" customFormat="1" customHeight="1" spans="2:11">
      <c r="B23" s="6"/>
      <c r="C23" s="7"/>
      <c r="D23" s="7"/>
      <c r="E23" s="7"/>
      <c r="F23" s="7"/>
      <c r="G23" s="7"/>
      <c r="H23" s="7"/>
      <c r="I23" s="7"/>
      <c r="J23" s="7"/>
      <c r="K23" s="7"/>
    </row>
    <row r="24" s="1" customFormat="1" ht="212.25" customHeight="1" spans="1:11">
      <c r="A24" s="57" t="s">
        <v>93</v>
      </c>
      <c r="B24" s="57"/>
      <c r="C24" s="57"/>
      <c r="D24" s="57"/>
      <c r="E24" s="57"/>
      <c r="F24" s="57"/>
      <c r="G24" s="57"/>
      <c r="H24" s="57"/>
      <c r="I24" s="57"/>
      <c r="J24" s="57"/>
      <c r="K24" s="57"/>
    </row>
  </sheetData>
  <mergeCells count="38">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1">
    <dataValidation type="list" allowBlank="1" showInputMessage="1" showErrorMessage="1" sqref="J13:J19">
      <formula1>"完成,未完成"</formula1>
    </dataValidation>
  </dataValidation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4"/>
  <sheetViews>
    <sheetView workbookViewId="0">
      <selection activeCell="I6" sqref="I6:J7"/>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65" t="s">
        <v>259</v>
      </c>
      <c r="D4" s="63"/>
      <c r="E4" s="17" t="s">
        <v>8</v>
      </c>
      <c r="F4" s="18" t="s">
        <v>9</v>
      </c>
      <c r="G4" s="19"/>
      <c r="H4" s="14" t="s">
        <v>10</v>
      </c>
      <c r="I4" s="29" t="s">
        <v>3</v>
      </c>
      <c r="J4" s="29"/>
      <c r="K4" s="29"/>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260</v>
      </c>
      <c r="D6" s="26"/>
      <c r="E6" s="27" t="s">
        <v>18</v>
      </c>
      <c r="F6" s="26" t="s">
        <v>260</v>
      </c>
      <c r="G6" s="26"/>
      <c r="H6" s="27" t="s">
        <v>19</v>
      </c>
      <c r="I6" s="26" t="s">
        <v>260</v>
      </c>
      <c r="J6" s="26"/>
      <c r="K6" s="67">
        <f>+I6/C6</f>
        <v>1</v>
      </c>
    </row>
    <row r="7" s="1" customFormat="1" ht="22.5" customHeight="1" spans="1:11">
      <c r="A7" s="20"/>
      <c r="B7" s="28" t="s">
        <v>20</v>
      </c>
      <c r="C7" s="26" t="s">
        <v>260</v>
      </c>
      <c r="D7" s="26"/>
      <c r="E7" s="28" t="s">
        <v>20</v>
      </c>
      <c r="F7" s="26" t="s">
        <v>260</v>
      </c>
      <c r="G7" s="26"/>
      <c r="H7" s="28" t="s">
        <v>20</v>
      </c>
      <c r="I7" s="26" t="s">
        <v>260</v>
      </c>
      <c r="J7" s="26"/>
      <c r="K7" s="67"/>
    </row>
    <row r="8" s="1" customFormat="1" ht="22.5" customHeight="1" spans="1:11">
      <c r="A8" s="20"/>
      <c r="B8" s="29" t="s">
        <v>21</v>
      </c>
      <c r="C8" s="30"/>
      <c r="D8" s="30"/>
      <c r="E8" s="29" t="s">
        <v>21</v>
      </c>
      <c r="F8" s="31"/>
      <c r="G8" s="32"/>
      <c r="H8" s="29" t="s">
        <v>21</v>
      </c>
      <c r="I8" s="58"/>
      <c r="J8" s="59"/>
      <c r="K8" s="67"/>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245</v>
      </c>
      <c r="C10" s="63"/>
      <c r="D10" s="63"/>
      <c r="E10" s="63"/>
      <c r="F10" s="76" t="s">
        <v>27</v>
      </c>
      <c r="G10" s="77"/>
      <c r="H10" s="77"/>
      <c r="I10" s="77"/>
      <c r="J10" s="78"/>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27.75" customHeight="1" spans="1:11">
      <c r="A13" s="44"/>
      <c r="B13" s="46" t="s">
        <v>41</v>
      </c>
      <c r="C13" s="38" t="s">
        <v>42</v>
      </c>
      <c r="D13" s="47" t="s">
        <v>246</v>
      </c>
      <c r="E13" s="47" t="s">
        <v>247</v>
      </c>
      <c r="F13" s="47" t="s">
        <v>45</v>
      </c>
      <c r="G13" s="48">
        <v>1</v>
      </c>
      <c r="H13" s="47" t="s">
        <v>248</v>
      </c>
      <c r="I13" s="26" t="s">
        <v>109</v>
      </c>
      <c r="J13" s="26" t="s">
        <v>48</v>
      </c>
      <c r="K13" s="60">
        <v>16</v>
      </c>
    </row>
    <row r="14" s="1" customFormat="1" ht="27" customHeight="1" spans="1:11">
      <c r="A14" s="44"/>
      <c r="B14" s="21"/>
      <c r="C14" s="38" t="s">
        <v>52</v>
      </c>
      <c r="D14" s="47" t="s">
        <v>249</v>
      </c>
      <c r="E14" s="47" t="s">
        <v>250</v>
      </c>
      <c r="F14" s="47" t="s">
        <v>73</v>
      </c>
      <c r="G14" s="47" t="s">
        <v>74</v>
      </c>
      <c r="H14" s="47" t="s">
        <v>251</v>
      </c>
      <c r="I14" s="38" t="s">
        <v>231</v>
      </c>
      <c r="J14" s="26" t="s">
        <v>48</v>
      </c>
      <c r="K14" s="71">
        <v>16</v>
      </c>
    </row>
    <row r="15" s="1" customFormat="1" ht="27" customHeight="1" spans="1:11">
      <c r="A15" s="44"/>
      <c r="B15" s="21"/>
      <c r="C15" s="38" t="s">
        <v>63</v>
      </c>
      <c r="D15" s="47" t="s">
        <v>252</v>
      </c>
      <c r="E15" s="47" t="s">
        <v>252</v>
      </c>
      <c r="F15" s="47" t="s">
        <v>73</v>
      </c>
      <c r="G15" s="47" t="s">
        <v>74</v>
      </c>
      <c r="H15" s="47" t="s">
        <v>253</v>
      </c>
      <c r="I15" s="38" t="s">
        <v>231</v>
      </c>
      <c r="J15" s="26" t="s">
        <v>48</v>
      </c>
      <c r="K15" s="71">
        <v>16</v>
      </c>
    </row>
    <row r="16" s="1" customFormat="1" ht="35" customHeight="1" spans="1:11">
      <c r="A16" s="44"/>
      <c r="B16" s="21"/>
      <c r="C16" s="38" t="s">
        <v>67</v>
      </c>
      <c r="D16" s="47" t="s">
        <v>254</v>
      </c>
      <c r="E16" s="47" t="s">
        <v>254</v>
      </c>
      <c r="F16" s="47" t="s">
        <v>73</v>
      </c>
      <c r="G16" s="47" t="s">
        <v>74</v>
      </c>
      <c r="H16" s="47" t="s">
        <v>237</v>
      </c>
      <c r="I16" s="38" t="s">
        <v>231</v>
      </c>
      <c r="J16" s="26" t="s">
        <v>48</v>
      </c>
      <c r="K16" s="72">
        <v>12</v>
      </c>
    </row>
    <row r="17" s="1" customFormat="1" ht="30" customHeight="1" spans="1:11">
      <c r="A17" s="44"/>
      <c r="B17" s="46" t="s">
        <v>69</v>
      </c>
      <c r="C17" s="38" t="s">
        <v>76</v>
      </c>
      <c r="D17" s="47" t="s">
        <v>255</v>
      </c>
      <c r="E17" s="47" t="s">
        <v>255</v>
      </c>
      <c r="F17" s="47" t="s">
        <v>73</v>
      </c>
      <c r="G17" s="47" t="s">
        <v>74</v>
      </c>
      <c r="H17" s="47" t="s">
        <v>196</v>
      </c>
      <c r="I17" s="38" t="s">
        <v>231</v>
      </c>
      <c r="J17" s="26" t="s">
        <v>48</v>
      </c>
      <c r="K17" s="72">
        <v>20</v>
      </c>
    </row>
    <row r="18" s="1" customFormat="1" ht="27.75" customHeight="1" spans="1:11">
      <c r="A18" s="44"/>
      <c r="B18" s="51" t="s">
        <v>80</v>
      </c>
      <c r="C18" s="38" t="s">
        <v>81</v>
      </c>
      <c r="D18" s="47" t="s">
        <v>256</v>
      </c>
      <c r="E18" s="47" t="s">
        <v>257</v>
      </c>
      <c r="F18" s="47" t="s">
        <v>73</v>
      </c>
      <c r="G18" s="47" t="s">
        <v>74</v>
      </c>
      <c r="H18" s="47" t="s">
        <v>258</v>
      </c>
      <c r="I18" s="38" t="s">
        <v>231</v>
      </c>
      <c r="J18" s="26" t="s">
        <v>48</v>
      </c>
      <c r="K18" s="72">
        <v>10</v>
      </c>
    </row>
    <row r="19" s="1" customFormat="1" ht="28.5" customHeight="1" spans="1:11">
      <c r="A19" s="44"/>
      <c r="B19" s="46" t="s">
        <v>85</v>
      </c>
      <c r="C19" s="38" t="s">
        <v>86</v>
      </c>
      <c r="D19" s="52"/>
      <c r="E19" s="52"/>
      <c r="F19" s="53"/>
      <c r="G19" s="53"/>
      <c r="H19" s="53"/>
      <c r="I19" s="38" t="s">
        <v>231</v>
      </c>
      <c r="J19" s="26" t="s">
        <v>48</v>
      </c>
      <c r="K19" s="72">
        <v>10</v>
      </c>
    </row>
    <row r="20" s="1" customFormat="1" ht="18" customHeight="1" spans="1:11">
      <c r="A20" s="54"/>
      <c r="B20" s="21" t="s">
        <v>87</v>
      </c>
      <c r="C20" s="21"/>
      <c r="D20" s="21"/>
      <c r="E20" s="21"/>
      <c r="F20" s="21"/>
      <c r="G20" s="21"/>
      <c r="H20" s="21"/>
      <c r="I20" s="21"/>
      <c r="J20" s="21"/>
      <c r="K20" s="21">
        <v>100</v>
      </c>
    </row>
    <row r="21" s="1" customFormat="1" ht="45.75" customHeight="1" spans="1:11">
      <c r="A21" s="20" t="s">
        <v>88</v>
      </c>
      <c r="B21" s="29" t="s">
        <v>89</v>
      </c>
      <c r="C21" s="29"/>
      <c r="D21" s="29"/>
      <c r="E21" s="29"/>
      <c r="F21" s="29"/>
      <c r="G21" s="29"/>
      <c r="H21" s="29"/>
      <c r="I21" s="29"/>
      <c r="J21" s="29"/>
      <c r="K21" s="29"/>
    </row>
    <row r="22" s="1" customFormat="1" ht="19.5" customHeight="1" spans="1:11">
      <c r="A22" s="55" t="s">
        <v>90</v>
      </c>
      <c r="B22" s="6" t="s">
        <v>91</v>
      </c>
      <c r="C22" s="7"/>
      <c r="D22" s="7"/>
      <c r="E22" s="7"/>
      <c r="F22" s="7"/>
      <c r="G22" s="7"/>
      <c r="H22" s="56" t="s">
        <v>92</v>
      </c>
      <c r="I22" s="7" t="s">
        <v>119</v>
      </c>
      <c r="J22" s="7"/>
      <c r="K22" s="7"/>
    </row>
    <row r="23" s="1" customFormat="1" customHeight="1" spans="2:11">
      <c r="B23" s="6"/>
      <c r="C23" s="7"/>
      <c r="D23" s="7"/>
      <c r="E23" s="7"/>
      <c r="F23" s="7"/>
      <c r="G23" s="7"/>
      <c r="H23" s="7"/>
      <c r="I23" s="7"/>
      <c r="J23" s="7"/>
      <c r="K23" s="7"/>
    </row>
    <row r="24" s="1" customFormat="1" ht="212.25" customHeight="1" spans="1:11">
      <c r="A24" s="57" t="s">
        <v>93</v>
      </c>
      <c r="B24" s="57"/>
      <c r="C24" s="57"/>
      <c r="D24" s="57"/>
      <c r="E24" s="57"/>
      <c r="F24" s="57"/>
      <c r="G24" s="57"/>
      <c r="H24" s="57"/>
      <c r="I24" s="57"/>
      <c r="J24" s="57"/>
      <c r="K24" s="57"/>
    </row>
  </sheetData>
  <mergeCells count="38">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1">
    <dataValidation type="list" allowBlank="1" showInputMessage="1" showErrorMessage="1" sqref="J13:J19">
      <formula1>"完成,未完成"</formula1>
    </dataValidation>
  </dataValidation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workbookViewId="0">
      <selection activeCell="F10" sqref="F10:J10"/>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221" t="s">
        <v>261</v>
      </c>
      <c r="D4" s="222"/>
      <c r="E4" s="17" t="s">
        <v>8</v>
      </c>
      <c r="F4" s="18" t="s">
        <v>9</v>
      </c>
      <c r="G4" s="19"/>
      <c r="H4" s="14" t="s">
        <v>10</v>
      </c>
      <c r="I4" s="223" t="s">
        <v>3</v>
      </c>
      <c r="J4" s="223"/>
      <c r="K4" s="223"/>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262</v>
      </c>
      <c r="D6" s="26"/>
      <c r="E6" s="27" t="s">
        <v>18</v>
      </c>
      <c r="F6" s="31" t="s">
        <v>262</v>
      </c>
      <c r="G6" s="32"/>
      <c r="H6" s="27" t="s">
        <v>19</v>
      </c>
      <c r="I6" s="31" t="s">
        <v>262</v>
      </c>
      <c r="J6" s="224"/>
      <c r="K6" s="26" t="s">
        <v>135</v>
      </c>
    </row>
    <row r="7" s="1" customFormat="1" ht="22.5" customHeight="1" spans="1:11">
      <c r="A7" s="20"/>
      <c r="B7" s="28" t="s">
        <v>20</v>
      </c>
      <c r="C7" s="26" t="s">
        <v>262</v>
      </c>
      <c r="D7" s="26"/>
      <c r="E7" s="28" t="s">
        <v>20</v>
      </c>
      <c r="F7" s="31" t="s">
        <v>262</v>
      </c>
      <c r="G7" s="32"/>
      <c r="H7" s="28" t="s">
        <v>20</v>
      </c>
      <c r="I7" s="31" t="s">
        <v>262</v>
      </c>
      <c r="J7" s="224"/>
      <c r="K7" s="26"/>
    </row>
    <row r="8" s="1" customFormat="1" ht="22.5" customHeight="1" spans="1:11">
      <c r="A8" s="20"/>
      <c r="B8" s="29" t="s">
        <v>21</v>
      </c>
      <c r="C8" s="30"/>
      <c r="D8" s="30"/>
      <c r="E8" s="29" t="s">
        <v>21</v>
      </c>
      <c r="F8" s="31"/>
      <c r="G8" s="32"/>
      <c r="H8" s="29" t="s">
        <v>21</v>
      </c>
      <c r="I8" s="58"/>
      <c r="J8" s="59"/>
      <c r="K8" s="26"/>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263</v>
      </c>
      <c r="C10" s="63"/>
      <c r="D10" s="63"/>
      <c r="E10" s="63"/>
      <c r="F10" s="53" t="s">
        <v>27</v>
      </c>
      <c r="G10" s="53"/>
      <c r="H10" s="53"/>
      <c r="I10" s="53"/>
      <c r="J10" s="53"/>
      <c r="K10" s="26" t="s">
        <v>135</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53.25" customHeight="1" spans="1:11">
      <c r="A13" s="44"/>
      <c r="B13" s="46" t="s">
        <v>41</v>
      </c>
      <c r="C13" s="38" t="s">
        <v>42</v>
      </c>
      <c r="D13" s="52" t="s">
        <v>264</v>
      </c>
      <c r="E13" s="52" t="s">
        <v>265</v>
      </c>
      <c r="F13" s="73" t="s">
        <v>73</v>
      </c>
      <c r="G13" s="73"/>
      <c r="H13" s="73" t="s">
        <v>266</v>
      </c>
      <c r="I13" s="26" t="s">
        <v>28</v>
      </c>
      <c r="J13" s="26" t="s">
        <v>48</v>
      </c>
      <c r="K13" s="60">
        <v>25</v>
      </c>
    </row>
    <row r="14" s="1" customFormat="1" ht="60.75" customHeight="1" spans="1:11">
      <c r="A14" s="44"/>
      <c r="B14" s="21"/>
      <c r="C14" s="38" t="s">
        <v>52</v>
      </c>
      <c r="D14" s="52" t="s">
        <v>267</v>
      </c>
      <c r="E14" s="52" t="s">
        <v>268</v>
      </c>
      <c r="F14" s="73" t="s">
        <v>73</v>
      </c>
      <c r="G14" s="73"/>
      <c r="H14" s="73" t="s">
        <v>269</v>
      </c>
      <c r="I14" s="26" t="s">
        <v>28</v>
      </c>
      <c r="J14" s="26" t="s">
        <v>48</v>
      </c>
      <c r="K14" s="71">
        <v>25</v>
      </c>
    </row>
    <row r="15" s="1" customFormat="1" ht="68.25" customHeight="1" spans="1:11">
      <c r="A15" s="44"/>
      <c r="B15" s="46" t="s">
        <v>69</v>
      </c>
      <c r="C15" s="38" t="s">
        <v>76</v>
      </c>
      <c r="D15" s="52" t="s">
        <v>270</v>
      </c>
      <c r="E15" s="52" t="s">
        <v>271</v>
      </c>
      <c r="F15" s="73" t="s">
        <v>73</v>
      </c>
      <c r="G15" s="73"/>
      <c r="H15" s="73" t="s">
        <v>272</v>
      </c>
      <c r="I15" s="26" t="s">
        <v>28</v>
      </c>
      <c r="J15" s="26" t="s">
        <v>48</v>
      </c>
      <c r="K15" s="71">
        <v>15</v>
      </c>
    </row>
    <row r="16" s="1" customFormat="1" ht="51.75" customHeight="1" spans="1:11">
      <c r="A16" s="44"/>
      <c r="B16" s="21"/>
      <c r="C16" s="38" t="s">
        <v>114</v>
      </c>
      <c r="D16" s="52" t="s">
        <v>240</v>
      </c>
      <c r="E16" s="52" t="s">
        <v>273</v>
      </c>
      <c r="F16" s="73" t="s">
        <v>73</v>
      </c>
      <c r="G16" s="73"/>
      <c r="H16" s="73" t="s">
        <v>274</v>
      </c>
      <c r="I16" s="26" t="s">
        <v>28</v>
      </c>
      <c r="J16" s="26" t="s">
        <v>48</v>
      </c>
      <c r="K16" s="71">
        <v>15</v>
      </c>
    </row>
    <row r="17" s="1" customFormat="1" ht="41.25" customHeight="1" spans="1:11">
      <c r="A17" s="44"/>
      <c r="B17" s="51" t="s">
        <v>80</v>
      </c>
      <c r="C17" s="38" t="s">
        <v>81</v>
      </c>
      <c r="D17" s="52" t="s">
        <v>275</v>
      </c>
      <c r="E17" s="52" t="s">
        <v>276</v>
      </c>
      <c r="F17" s="73" t="s">
        <v>73</v>
      </c>
      <c r="G17" s="73"/>
      <c r="H17" s="73" t="s">
        <v>84</v>
      </c>
      <c r="I17" s="26" t="s">
        <v>28</v>
      </c>
      <c r="J17" s="26" t="s">
        <v>48</v>
      </c>
      <c r="K17" s="71">
        <v>10</v>
      </c>
    </row>
    <row r="18" s="1" customFormat="1" ht="28.5" customHeight="1" spans="1:11">
      <c r="A18" s="44"/>
      <c r="B18" s="46" t="s">
        <v>85</v>
      </c>
      <c r="C18" s="38" t="s">
        <v>86</v>
      </c>
      <c r="D18" s="52"/>
      <c r="E18" s="52"/>
      <c r="F18" s="53"/>
      <c r="G18" s="53"/>
      <c r="H18" s="53"/>
      <c r="I18" s="52"/>
      <c r="J18" s="52" t="s">
        <v>48</v>
      </c>
      <c r="K18" s="74">
        <f>+K6*10</f>
        <v>10</v>
      </c>
    </row>
    <row r="19" s="1" customFormat="1" ht="18" customHeight="1" spans="1:11">
      <c r="A19" s="54"/>
      <c r="B19" s="21" t="s">
        <v>87</v>
      </c>
      <c r="C19" s="21"/>
      <c r="D19" s="21"/>
      <c r="E19" s="21"/>
      <c r="F19" s="21"/>
      <c r="G19" s="21"/>
      <c r="H19" s="21"/>
      <c r="I19" s="21"/>
      <c r="J19" s="21"/>
      <c r="K19" s="74">
        <f>SUM(K5:K18)</f>
        <v>100</v>
      </c>
    </row>
    <row r="20" s="1" customFormat="1" ht="45.75" customHeight="1" spans="1:11">
      <c r="A20" s="20" t="s">
        <v>88</v>
      </c>
      <c r="B20" s="29" t="s">
        <v>89</v>
      </c>
      <c r="C20" s="29"/>
      <c r="D20" s="29"/>
      <c r="E20" s="29"/>
      <c r="F20" s="29"/>
      <c r="G20" s="29"/>
      <c r="H20" s="29"/>
      <c r="I20" s="29"/>
      <c r="J20" s="29"/>
      <c r="K20" s="29"/>
    </row>
    <row r="21" s="1" customFormat="1" ht="19.5" customHeight="1" spans="1:11">
      <c r="A21" s="55" t="s">
        <v>90</v>
      </c>
      <c r="B21" s="6" t="s">
        <v>91</v>
      </c>
      <c r="C21" s="7"/>
      <c r="D21" s="7"/>
      <c r="E21" s="7"/>
      <c r="F21" s="7"/>
      <c r="G21" s="7"/>
      <c r="H21" s="56" t="s">
        <v>92</v>
      </c>
      <c r="I21" s="7" t="s">
        <v>119</v>
      </c>
      <c r="J21" s="7"/>
      <c r="K21" s="7"/>
    </row>
    <row r="22" s="1" customFormat="1" customHeight="1" spans="2:11">
      <c r="B22" s="6"/>
      <c r="C22" s="7"/>
      <c r="D22" s="7"/>
      <c r="E22" s="7"/>
      <c r="F22" s="7"/>
      <c r="G22" s="7"/>
      <c r="H22" s="7"/>
      <c r="I22" s="7"/>
      <c r="J22" s="7"/>
      <c r="K22" s="7"/>
    </row>
    <row r="23" s="1" customFormat="1" ht="253.5" customHeight="1" spans="1:11">
      <c r="A23" s="57" t="s">
        <v>93</v>
      </c>
      <c r="B23" s="57"/>
      <c r="C23" s="57"/>
      <c r="D23" s="57"/>
      <c r="E23" s="57"/>
      <c r="F23" s="57"/>
      <c r="G23" s="57"/>
      <c r="H23" s="57"/>
      <c r="I23" s="57"/>
      <c r="J23" s="57"/>
      <c r="K23" s="57"/>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4"/>
    <mergeCell ref="B15:B16"/>
    <mergeCell ref="C11:C12"/>
    <mergeCell ref="D11:D12"/>
    <mergeCell ref="E11:E12"/>
    <mergeCell ref="I11:I12"/>
    <mergeCell ref="J11:J12"/>
    <mergeCell ref="K6:K8"/>
    <mergeCell ref="K11:K12"/>
  </mergeCells>
  <dataValidations count="1">
    <dataValidation type="list" allowBlank="1" showInputMessage="1" showErrorMessage="1" sqref="J13:J18">
      <formula1>"完成,未完成"</formula1>
    </dataValidation>
  </dataValidation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5"/>
  <sheetViews>
    <sheetView topLeftCell="A2" workbookViewId="0">
      <selection activeCell="O13" sqref="O13"/>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208"/>
      <c r="K1" s="7"/>
    </row>
    <row r="2" s="61" customFormat="1" ht="34.5" customHeight="1" spans="1:33">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row>
    <row r="3" s="3" customFormat="1" ht="23.25" customHeight="1" spans="1:11">
      <c r="A3" s="165" t="s">
        <v>2</v>
      </c>
      <c r="B3" s="166"/>
      <c r="C3" s="167" t="s">
        <v>3</v>
      </c>
      <c r="D3" s="167"/>
      <c r="E3" s="168"/>
      <c r="F3" s="168"/>
      <c r="G3" s="168"/>
      <c r="H3" s="168"/>
      <c r="I3" s="166"/>
      <c r="J3" s="167" t="s">
        <v>4</v>
      </c>
      <c r="K3" s="167"/>
    </row>
    <row r="4" s="4" customFormat="1" ht="39" customHeight="1" spans="1:11">
      <c r="A4" s="169" t="s">
        <v>5</v>
      </c>
      <c r="B4" s="170" t="s">
        <v>6</v>
      </c>
      <c r="C4" s="171" t="s">
        <v>277</v>
      </c>
      <c r="D4" s="172"/>
      <c r="E4" s="17" t="s">
        <v>8</v>
      </c>
      <c r="F4" s="18" t="s">
        <v>9</v>
      </c>
      <c r="G4" s="19"/>
      <c r="H4" s="170" t="s">
        <v>10</v>
      </c>
      <c r="I4" s="182" t="s">
        <v>3</v>
      </c>
      <c r="J4" s="182"/>
      <c r="K4" s="182"/>
    </row>
    <row r="5" s="5" customFormat="1" ht="22.5" customHeight="1" spans="1:11">
      <c r="A5" s="173" t="s">
        <v>11</v>
      </c>
      <c r="B5" s="174" t="s">
        <v>12</v>
      </c>
      <c r="C5" s="174"/>
      <c r="D5" s="174"/>
      <c r="E5" s="175" t="s">
        <v>13</v>
      </c>
      <c r="F5" s="176"/>
      <c r="G5" s="177"/>
      <c r="H5" s="175" t="s">
        <v>14</v>
      </c>
      <c r="I5" s="176"/>
      <c r="J5" s="177"/>
      <c r="K5" s="201" t="s">
        <v>15</v>
      </c>
    </row>
    <row r="6" s="1" customFormat="1" ht="22.5" customHeight="1" spans="1:13">
      <c r="A6" s="173"/>
      <c r="B6" s="178" t="s">
        <v>16</v>
      </c>
      <c r="C6" s="179" t="s">
        <v>278</v>
      </c>
      <c r="D6" s="179"/>
      <c r="E6" s="180" t="s">
        <v>18</v>
      </c>
      <c r="F6" s="179" t="s">
        <v>278</v>
      </c>
      <c r="G6" s="179"/>
      <c r="H6" s="180" t="s">
        <v>19</v>
      </c>
      <c r="I6" s="179" t="s">
        <v>278</v>
      </c>
      <c r="J6" s="179"/>
      <c r="K6" s="209">
        <f>F6/C6</f>
        <v>1</v>
      </c>
      <c r="M6" s="210"/>
    </row>
    <row r="7" s="1" customFormat="1" ht="22.5" customHeight="1" spans="1:11">
      <c r="A7" s="173"/>
      <c r="B7" s="181" t="s">
        <v>20</v>
      </c>
      <c r="C7" s="179" t="s">
        <v>278</v>
      </c>
      <c r="D7" s="179"/>
      <c r="E7" s="181" t="s">
        <v>20</v>
      </c>
      <c r="F7" s="179" t="s">
        <v>278</v>
      </c>
      <c r="G7" s="179"/>
      <c r="H7" s="181" t="s">
        <v>20</v>
      </c>
      <c r="I7" s="179" t="s">
        <v>278</v>
      </c>
      <c r="J7" s="179"/>
      <c r="K7" s="209"/>
    </row>
    <row r="8" s="1" customFormat="1" ht="22.5" customHeight="1" spans="1:11">
      <c r="A8" s="173"/>
      <c r="B8" s="182" t="s">
        <v>21</v>
      </c>
      <c r="C8" s="183"/>
      <c r="D8" s="183"/>
      <c r="E8" s="182" t="s">
        <v>21</v>
      </c>
      <c r="F8" s="184"/>
      <c r="G8" s="185"/>
      <c r="H8" s="182" t="s">
        <v>21</v>
      </c>
      <c r="I8" s="211"/>
      <c r="J8" s="212"/>
      <c r="K8" s="209"/>
    </row>
    <row r="9" s="1" customFormat="1" ht="30" customHeight="1" spans="1:11">
      <c r="A9" s="173" t="s">
        <v>22</v>
      </c>
      <c r="B9" s="186" t="s">
        <v>23</v>
      </c>
      <c r="C9" s="187"/>
      <c r="D9" s="187"/>
      <c r="E9" s="188"/>
      <c r="F9" s="175" t="s">
        <v>24</v>
      </c>
      <c r="G9" s="176"/>
      <c r="H9" s="176"/>
      <c r="I9" s="176"/>
      <c r="J9" s="177"/>
      <c r="K9" s="170" t="s">
        <v>25</v>
      </c>
    </row>
    <row r="10" s="1" customFormat="1" ht="30" customHeight="1" spans="1:11">
      <c r="A10" s="173"/>
      <c r="B10" s="171" t="s">
        <v>279</v>
      </c>
      <c r="C10" s="189"/>
      <c r="D10" s="189"/>
      <c r="E10" s="189"/>
      <c r="F10" s="190" t="s">
        <v>27</v>
      </c>
      <c r="G10" s="191"/>
      <c r="H10" s="191"/>
      <c r="I10" s="191"/>
      <c r="J10" s="213"/>
      <c r="K10" s="179" t="s">
        <v>135</v>
      </c>
    </row>
    <row r="11" s="1" customFormat="1" ht="30" customHeight="1" spans="1:11">
      <c r="A11" s="192" t="s">
        <v>29</v>
      </c>
      <c r="B11" s="193" t="s">
        <v>30</v>
      </c>
      <c r="C11" s="193" t="s">
        <v>31</v>
      </c>
      <c r="D11" s="174" t="s">
        <v>32</v>
      </c>
      <c r="E11" s="193" t="s">
        <v>33</v>
      </c>
      <c r="F11" s="194" t="s">
        <v>34</v>
      </c>
      <c r="G11" s="195"/>
      <c r="H11" s="196"/>
      <c r="I11" s="193" t="s">
        <v>35</v>
      </c>
      <c r="J11" s="214" t="s">
        <v>36</v>
      </c>
      <c r="K11" s="199" t="s">
        <v>37</v>
      </c>
    </row>
    <row r="12" s="1" customFormat="1" ht="30" customHeight="1" spans="1:11">
      <c r="A12" s="197"/>
      <c r="B12" s="198"/>
      <c r="C12" s="198"/>
      <c r="D12" s="174"/>
      <c r="E12" s="198"/>
      <c r="F12" s="170" t="s">
        <v>38</v>
      </c>
      <c r="G12" s="170" t="s">
        <v>39</v>
      </c>
      <c r="H12" s="170" t="s">
        <v>40</v>
      </c>
      <c r="I12" s="198"/>
      <c r="J12" s="215"/>
      <c r="K12" s="199"/>
    </row>
    <row r="13" s="1" customFormat="1" ht="27.75" customHeight="1" spans="1:11">
      <c r="A13" s="197"/>
      <c r="B13" s="199" t="s">
        <v>41</v>
      </c>
      <c r="C13" s="200" t="s">
        <v>42</v>
      </c>
      <c r="D13" s="47" t="s">
        <v>280</v>
      </c>
      <c r="E13" s="47" t="s">
        <v>281</v>
      </c>
      <c r="F13" s="47" t="s">
        <v>45</v>
      </c>
      <c r="G13" s="48">
        <v>1212</v>
      </c>
      <c r="H13" s="47" t="s">
        <v>46</v>
      </c>
      <c r="I13" s="216" t="s">
        <v>282</v>
      </c>
      <c r="J13" s="217" t="s">
        <v>48</v>
      </c>
      <c r="K13" s="218">
        <v>6</v>
      </c>
    </row>
    <row r="14" s="1" customFormat="1" ht="33" customHeight="1" spans="1:11">
      <c r="A14" s="197"/>
      <c r="B14" s="174"/>
      <c r="C14" s="200"/>
      <c r="D14" s="47" t="s">
        <v>283</v>
      </c>
      <c r="E14" s="47" t="s">
        <v>284</v>
      </c>
      <c r="F14" s="47" t="s">
        <v>45</v>
      </c>
      <c r="G14" s="48">
        <v>3</v>
      </c>
      <c r="H14" s="47" t="s">
        <v>46</v>
      </c>
      <c r="I14" s="219" t="s">
        <v>285</v>
      </c>
      <c r="J14" s="217" t="s">
        <v>48</v>
      </c>
      <c r="K14" s="218">
        <v>6</v>
      </c>
    </row>
    <row r="15" s="1" customFormat="1" ht="37" customHeight="1" spans="1:11">
      <c r="A15" s="197"/>
      <c r="B15" s="174"/>
      <c r="C15" s="200"/>
      <c r="D15" s="47" t="s">
        <v>286</v>
      </c>
      <c r="E15" s="47" t="s">
        <v>287</v>
      </c>
      <c r="F15" s="47" t="s">
        <v>45</v>
      </c>
      <c r="G15" s="48">
        <v>153</v>
      </c>
      <c r="H15" s="47" t="s">
        <v>46</v>
      </c>
      <c r="I15" s="219" t="s">
        <v>288</v>
      </c>
      <c r="J15" s="217" t="s">
        <v>48</v>
      </c>
      <c r="K15" s="218">
        <v>6</v>
      </c>
    </row>
    <row r="16" s="1" customFormat="1" ht="62" customHeight="1" spans="1:11">
      <c r="A16" s="197"/>
      <c r="B16" s="174"/>
      <c r="C16" s="200" t="s">
        <v>52</v>
      </c>
      <c r="D16" s="47" t="s">
        <v>289</v>
      </c>
      <c r="E16" s="47" t="s">
        <v>290</v>
      </c>
      <c r="F16" s="47" t="s">
        <v>55</v>
      </c>
      <c r="G16" s="48">
        <v>100</v>
      </c>
      <c r="H16" s="47" t="s">
        <v>65</v>
      </c>
      <c r="I16" s="216" t="s">
        <v>291</v>
      </c>
      <c r="J16" s="217" t="s">
        <v>48</v>
      </c>
      <c r="K16" s="218">
        <v>6</v>
      </c>
    </row>
    <row r="17" s="1" customFormat="1" ht="46" customHeight="1" spans="1:11">
      <c r="A17" s="197"/>
      <c r="B17" s="174"/>
      <c r="C17" s="200"/>
      <c r="D17" s="47" t="s">
        <v>292</v>
      </c>
      <c r="E17" s="47" t="s">
        <v>293</v>
      </c>
      <c r="F17" s="47" t="s">
        <v>55</v>
      </c>
      <c r="G17" s="48">
        <v>630</v>
      </c>
      <c r="H17" s="47" t="s">
        <v>151</v>
      </c>
      <c r="I17" s="219" t="s">
        <v>291</v>
      </c>
      <c r="J17" s="217" t="s">
        <v>48</v>
      </c>
      <c r="K17" s="218">
        <v>6</v>
      </c>
    </row>
    <row r="18" s="1" customFormat="1" ht="48" customHeight="1" spans="1:11">
      <c r="A18" s="197"/>
      <c r="B18" s="174"/>
      <c r="C18" s="200"/>
      <c r="D18" s="47" t="s">
        <v>294</v>
      </c>
      <c r="E18" s="47" t="s">
        <v>295</v>
      </c>
      <c r="F18" s="47" t="s">
        <v>55</v>
      </c>
      <c r="G18" s="48">
        <v>866</v>
      </c>
      <c r="H18" s="47" t="s">
        <v>151</v>
      </c>
      <c r="I18" s="219" t="s">
        <v>296</v>
      </c>
      <c r="J18" s="217" t="s">
        <v>48</v>
      </c>
      <c r="K18" s="218">
        <v>5</v>
      </c>
    </row>
    <row r="19" s="1" customFormat="1" ht="41" customHeight="1" spans="1:11">
      <c r="A19" s="197"/>
      <c r="B19" s="174"/>
      <c r="C19" s="200"/>
      <c r="D19" s="47" t="s">
        <v>297</v>
      </c>
      <c r="E19" s="47" t="s">
        <v>298</v>
      </c>
      <c r="F19" s="47" t="s">
        <v>73</v>
      </c>
      <c r="G19" s="47" t="s">
        <v>74</v>
      </c>
      <c r="H19" s="47" t="s">
        <v>299</v>
      </c>
      <c r="I19" s="219" t="s">
        <v>300</v>
      </c>
      <c r="J19" s="217" t="s">
        <v>48</v>
      </c>
      <c r="K19" s="218">
        <v>5</v>
      </c>
    </row>
    <row r="20" s="1" customFormat="1" ht="51" customHeight="1" spans="1:11">
      <c r="A20" s="197"/>
      <c r="B20" s="174"/>
      <c r="C20" s="200"/>
      <c r="D20" s="47" t="s">
        <v>301</v>
      </c>
      <c r="E20" s="47" t="s">
        <v>302</v>
      </c>
      <c r="F20" s="47" t="s">
        <v>55</v>
      </c>
      <c r="G20" s="48">
        <v>630</v>
      </c>
      <c r="H20" s="47" t="s">
        <v>151</v>
      </c>
      <c r="I20" s="219" t="s">
        <v>66</v>
      </c>
      <c r="J20" s="217" t="s">
        <v>48</v>
      </c>
      <c r="K20" s="218">
        <v>5</v>
      </c>
    </row>
    <row r="21" s="1" customFormat="1" ht="33" customHeight="1" spans="1:11">
      <c r="A21" s="197"/>
      <c r="B21" s="174"/>
      <c r="C21" s="200" t="s">
        <v>63</v>
      </c>
      <c r="D21" s="47" t="s">
        <v>188</v>
      </c>
      <c r="E21" s="47" t="s">
        <v>189</v>
      </c>
      <c r="F21" s="47" t="s">
        <v>73</v>
      </c>
      <c r="G21" s="47" t="s">
        <v>74</v>
      </c>
      <c r="H21" s="47" t="s">
        <v>190</v>
      </c>
      <c r="I21" s="216" t="s">
        <v>296</v>
      </c>
      <c r="J21" s="217" t="s">
        <v>48</v>
      </c>
      <c r="K21" s="218">
        <v>5</v>
      </c>
    </row>
    <row r="22" s="1" customFormat="1" ht="30" customHeight="1" spans="1:11">
      <c r="A22" s="197"/>
      <c r="B22" s="199" t="s">
        <v>69</v>
      </c>
      <c r="C22" s="200" t="s">
        <v>76</v>
      </c>
      <c r="D22" s="47" t="s">
        <v>303</v>
      </c>
      <c r="E22" s="47" t="s">
        <v>304</v>
      </c>
      <c r="F22" s="47" t="s">
        <v>73</v>
      </c>
      <c r="G22" s="47" t="s">
        <v>74</v>
      </c>
      <c r="H22" s="47" t="s">
        <v>305</v>
      </c>
      <c r="I22" s="216" t="s">
        <v>66</v>
      </c>
      <c r="J22" s="217" t="s">
        <v>48</v>
      </c>
      <c r="K22" s="218">
        <v>15</v>
      </c>
    </row>
    <row r="23" s="1" customFormat="1" ht="38" customHeight="1" spans="1:11">
      <c r="A23" s="197"/>
      <c r="B23" s="174"/>
      <c r="C23" s="200"/>
      <c r="D23" s="47" t="s">
        <v>161</v>
      </c>
      <c r="E23" s="47" t="s">
        <v>306</v>
      </c>
      <c r="F23" s="47" t="s">
        <v>55</v>
      </c>
      <c r="G23" s="48">
        <v>100</v>
      </c>
      <c r="H23" s="47" t="s">
        <v>65</v>
      </c>
      <c r="I23" s="219" t="s">
        <v>291</v>
      </c>
      <c r="J23" s="217" t="s">
        <v>48</v>
      </c>
      <c r="K23" s="218">
        <v>15</v>
      </c>
    </row>
    <row r="24" s="1" customFormat="1" ht="24" customHeight="1" spans="1:11">
      <c r="A24" s="197"/>
      <c r="B24" s="201" t="s">
        <v>80</v>
      </c>
      <c r="C24" s="200" t="s">
        <v>81</v>
      </c>
      <c r="D24" s="47" t="s">
        <v>307</v>
      </c>
      <c r="E24" s="47" t="s">
        <v>307</v>
      </c>
      <c r="F24" s="47" t="s">
        <v>45</v>
      </c>
      <c r="G24" s="48">
        <v>95</v>
      </c>
      <c r="H24" s="47" t="s">
        <v>65</v>
      </c>
      <c r="I24" s="81" t="s">
        <v>66</v>
      </c>
      <c r="J24" s="216" t="s">
        <v>48</v>
      </c>
      <c r="K24" s="218">
        <v>10</v>
      </c>
    </row>
    <row r="25" s="1" customFormat="1" ht="21" customHeight="1" spans="1:11">
      <c r="A25" s="197"/>
      <c r="B25" s="199" t="s">
        <v>85</v>
      </c>
      <c r="C25" s="200" t="s">
        <v>86</v>
      </c>
      <c r="D25" s="81"/>
      <c r="E25" s="81"/>
      <c r="F25" s="202"/>
      <c r="G25" s="202"/>
      <c r="H25" s="202"/>
      <c r="I25" s="81"/>
      <c r="J25" s="216" t="s">
        <v>48</v>
      </c>
      <c r="K25" s="218">
        <v>10</v>
      </c>
    </row>
    <row r="26" s="1" customFormat="1" customHeight="1" spans="1:11">
      <c r="A26" s="203"/>
      <c r="B26" s="174" t="s">
        <v>87</v>
      </c>
      <c r="C26" s="174"/>
      <c r="D26" s="174"/>
      <c r="E26" s="174"/>
      <c r="F26" s="174"/>
      <c r="G26" s="174"/>
      <c r="H26" s="174"/>
      <c r="I26" s="174"/>
      <c r="J26" s="174"/>
      <c r="K26" s="182">
        <v>100</v>
      </c>
    </row>
    <row r="27" s="1" customFormat="1" ht="36.75" customHeight="1" spans="1:11">
      <c r="A27" s="173" t="s">
        <v>88</v>
      </c>
      <c r="B27" s="182" t="s">
        <v>89</v>
      </c>
      <c r="C27" s="182"/>
      <c r="D27" s="182"/>
      <c r="E27" s="182"/>
      <c r="F27" s="182"/>
      <c r="G27" s="182"/>
      <c r="H27" s="182"/>
      <c r="I27" s="182"/>
      <c r="J27" s="182"/>
      <c r="K27" s="182"/>
    </row>
    <row r="28" s="1" customFormat="1" customHeight="1" spans="1:11">
      <c r="A28" s="204" t="s">
        <v>90</v>
      </c>
      <c r="B28" s="205" t="s">
        <v>91</v>
      </c>
      <c r="C28" s="206"/>
      <c r="D28" s="206"/>
      <c r="E28" s="206"/>
      <c r="F28" s="206"/>
      <c r="G28" s="206"/>
      <c r="H28" s="207" t="s">
        <v>92</v>
      </c>
      <c r="I28" s="206" t="s">
        <v>308</v>
      </c>
      <c r="J28" s="220"/>
      <c r="K28" s="206"/>
    </row>
    <row r="29" s="1" customFormat="1" ht="249" customHeight="1" spans="1:11">
      <c r="A29" s="57" t="s">
        <v>93</v>
      </c>
      <c r="B29" s="57"/>
      <c r="C29" s="57"/>
      <c r="D29" s="57"/>
      <c r="E29" s="57"/>
      <c r="F29" s="57"/>
      <c r="G29" s="57"/>
      <c r="H29" s="57"/>
      <c r="I29" s="57"/>
      <c r="J29" s="57"/>
      <c r="K29" s="57"/>
    </row>
    <row r="30" s="1" customFormat="1" customHeight="1"/>
    <row r="31" s="1" customFormat="1" customHeight="1"/>
    <row r="32" s="1" customFormat="1" customHeight="1"/>
    <row r="33" s="1" customFormat="1" customHeight="1"/>
    <row r="34" s="1" customFormat="1" customHeight="1"/>
    <row r="35" s="1" customFormat="1" customHeight="1"/>
    <row r="36" s="1" customFormat="1" customHeight="1"/>
    <row r="37" s="1" customFormat="1" customHeight="1"/>
    <row r="38" s="1" customFormat="1" customHeight="1"/>
    <row r="39" s="1" customFormat="1" customHeight="1"/>
    <row r="40" s="1" customFormat="1" ht="28.5" customHeight="1"/>
    <row r="41" s="1" customFormat="1" ht="18" customHeight="1"/>
    <row r="42" s="1" customFormat="1" ht="45.75" customHeight="1"/>
    <row r="43" s="1" customFormat="1" ht="19.5" customHeight="1"/>
    <row r="44" s="1" customFormat="1" customHeight="1"/>
    <row r="45" s="1" customFormat="1" ht="101.25" customHeight="1"/>
  </sheetData>
  <mergeCells count="42">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6:J26"/>
    <mergeCell ref="B27:K27"/>
    <mergeCell ref="A29:K29"/>
    <mergeCell ref="A5:A8"/>
    <mergeCell ref="A9:A10"/>
    <mergeCell ref="A11:A26"/>
    <mergeCell ref="B11:B12"/>
    <mergeCell ref="B13:B21"/>
    <mergeCell ref="B22:B23"/>
    <mergeCell ref="C11:C12"/>
    <mergeCell ref="C13:C15"/>
    <mergeCell ref="C16:C20"/>
    <mergeCell ref="C22:C23"/>
    <mergeCell ref="D11:D12"/>
    <mergeCell ref="E11:E12"/>
    <mergeCell ref="I11:I12"/>
    <mergeCell ref="J11:J12"/>
    <mergeCell ref="K6:K8"/>
    <mergeCell ref="K11:K12"/>
  </mergeCells>
  <dataValidations count="1">
    <dataValidation type="list" allowBlank="1" showInputMessage="1" showErrorMessage="1" sqref="J13:J25">
      <formula1>"完成,未完成"</formula1>
    </dataValidation>
  </dataValidation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5"/>
  <sheetViews>
    <sheetView workbookViewId="0">
      <selection activeCell="M15" sqref="M15"/>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208"/>
      <c r="K1" s="7"/>
    </row>
    <row r="2" s="61" customFormat="1" ht="34.5" customHeight="1" spans="1:33">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row>
    <row r="3" s="3" customFormat="1" ht="23.25" customHeight="1" spans="1:11">
      <c r="A3" s="165" t="s">
        <v>2</v>
      </c>
      <c r="B3" s="166"/>
      <c r="C3" s="167" t="s">
        <v>3</v>
      </c>
      <c r="D3" s="167"/>
      <c r="E3" s="168"/>
      <c r="F3" s="168"/>
      <c r="G3" s="168"/>
      <c r="H3" s="168"/>
      <c r="I3" s="166"/>
      <c r="J3" s="167" t="s">
        <v>4</v>
      </c>
      <c r="K3" s="167"/>
    </row>
    <row r="4" s="4" customFormat="1" ht="39" customHeight="1" spans="1:11">
      <c r="A4" s="169" t="s">
        <v>5</v>
      </c>
      <c r="B4" s="170" t="s">
        <v>6</v>
      </c>
      <c r="C4" s="171" t="s">
        <v>309</v>
      </c>
      <c r="D4" s="172"/>
      <c r="E4" s="17" t="s">
        <v>8</v>
      </c>
      <c r="F4" s="18" t="s">
        <v>9</v>
      </c>
      <c r="G4" s="19"/>
      <c r="H4" s="170" t="s">
        <v>10</v>
      </c>
      <c r="I4" s="182" t="s">
        <v>3</v>
      </c>
      <c r="J4" s="182"/>
      <c r="K4" s="182"/>
    </row>
    <row r="5" s="5" customFormat="1" ht="22.5" customHeight="1" spans="1:11">
      <c r="A5" s="173" t="s">
        <v>11</v>
      </c>
      <c r="B5" s="174" t="s">
        <v>12</v>
      </c>
      <c r="C5" s="174"/>
      <c r="D5" s="174"/>
      <c r="E5" s="175" t="s">
        <v>13</v>
      </c>
      <c r="F5" s="176"/>
      <c r="G5" s="177"/>
      <c r="H5" s="175" t="s">
        <v>14</v>
      </c>
      <c r="I5" s="176"/>
      <c r="J5" s="177"/>
      <c r="K5" s="201" t="s">
        <v>15</v>
      </c>
    </row>
    <row r="6" s="1" customFormat="1" ht="22.5" customHeight="1" spans="1:13">
      <c r="A6" s="173"/>
      <c r="B6" s="178" t="s">
        <v>16</v>
      </c>
      <c r="C6" s="179" t="s">
        <v>310</v>
      </c>
      <c r="D6" s="179"/>
      <c r="E6" s="180" t="s">
        <v>18</v>
      </c>
      <c r="F6" s="179" t="s">
        <v>310</v>
      </c>
      <c r="G6" s="179"/>
      <c r="H6" s="180" t="s">
        <v>19</v>
      </c>
      <c r="I6" s="179" t="s">
        <v>310</v>
      </c>
      <c r="J6" s="179"/>
      <c r="K6" s="209">
        <f>F6/C6</f>
        <v>1</v>
      </c>
      <c r="M6" s="210"/>
    </row>
    <row r="7" s="1" customFormat="1" ht="22.5" customHeight="1" spans="1:11">
      <c r="A7" s="173"/>
      <c r="B7" s="181" t="s">
        <v>20</v>
      </c>
      <c r="C7" s="179" t="s">
        <v>310</v>
      </c>
      <c r="D7" s="179"/>
      <c r="E7" s="181" t="s">
        <v>20</v>
      </c>
      <c r="F7" s="179" t="s">
        <v>310</v>
      </c>
      <c r="G7" s="179"/>
      <c r="H7" s="181" t="s">
        <v>20</v>
      </c>
      <c r="I7" s="179" t="s">
        <v>310</v>
      </c>
      <c r="J7" s="179"/>
      <c r="K7" s="209"/>
    </row>
    <row r="8" s="1" customFormat="1" ht="22.5" customHeight="1" spans="1:11">
      <c r="A8" s="173"/>
      <c r="B8" s="182" t="s">
        <v>21</v>
      </c>
      <c r="C8" s="183"/>
      <c r="D8" s="183"/>
      <c r="E8" s="182" t="s">
        <v>21</v>
      </c>
      <c r="F8" s="184"/>
      <c r="G8" s="185"/>
      <c r="H8" s="182" t="s">
        <v>21</v>
      </c>
      <c r="I8" s="211"/>
      <c r="J8" s="212"/>
      <c r="K8" s="209"/>
    </row>
    <row r="9" s="1" customFormat="1" ht="30" customHeight="1" spans="1:11">
      <c r="A9" s="173" t="s">
        <v>22</v>
      </c>
      <c r="B9" s="186" t="s">
        <v>23</v>
      </c>
      <c r="C9" s="187"/>
      <c r="D9" s="187"/>
      <c r="E9" s="188"/>
      <c r="F9" s="175" t="s">
        <v>24</v>
      </c>
      <c r="G9" s="176"/>
      <c r="H9" s="176"/>
      <c r="I9" s="176"/>
      <c r="J9" s="177"/>
      <c r="K9" s="170" t="s">
        <v>25</v>
      </c>
    </row>
    <row r="10" s="1" customFormat="1" ht="30" customHeight="1" spans="1:11">
      <c r="A10" s="173"/>
      <c r="B10" s="171" t="s">
        <v>279</v>
      </c>
      <c r="C10" s="189"/>
      <c r="D10" s="189"/>
      <c r="E10" s="189"/>
      <c r="F10" s="190" t="s">
        <v>27</v>
      </c>
      <c r="G10" s="191"/>
      <c r="H10" s="191"/>
      <c r="I10" s="191"/>
      <c r="J10" s="213"/>
      <c r="K10" s="179" t="s">
        <v>135</v>
      </c>
    </row>
    <row r="11" s="1" customFormat="1" ht="30" customHeight="1" spans="1:11">
      <c r="A11" s="192" t="s">
        <v>29</v>
      </c>
      <c r="B11" s="193" t="s">
        <v>30</v>
      </c>
      <c r="C11" s="193" t="s">
        <v>31</v>
      </c>
      <c r="D11" s="174" t="s">
        <v>32</v>
      </c>
      <c r="E11" s="193" t="s">
        <v>33</v>
      </c>
      <c r="F11" s="194" t="s">
        <v>34</v>
      </c>
      <c r="G11" s="195"/>
      <c r="H11" s="196"/>
      <c r="I11" s="193" t="s">
        <v>35</v>
      </c>
      <c r="J11" s="214" t="s">
        <v>36</v>
      </c>
      <c r="K11" s="199" t="s">
        <v>37</v>
      </c>
    </row>
    <row r="12" s="1" customFormat="1" ht="30" customHeight="1" spans="1:11">
      <c r="A12" s="197"/>
      <c r="B12" s="198"/>
      <c r="C12" s="198"/>
      <c r="D12" s="174"/>
      <c r="E12" s="198"/>
      <c r="F12" s="170" t="s">
        <v>38</v>
      </c>
      <c r="G12" s="170" t="s">
        <v>39</v>
      </c>
      <c r="H12" s="170" t="s">
        <v>40</v>
      </c>
      <c r="I12" s="198"/>
      <c r="J12" s="215"/>
      <c r="K12" s="199"/>
    </row>
    <row r="13" s="1" customFormat="1" ht="29" customHeight="1" spans="1:11">
      <c r="A13" s="197"/>
      <c r="B13" s="199" t="s">
        <v>41</v>
      </c>
      <c r="C13" s="200" t="s">
        <v>42</v>
      </c>
      <c r="D13" s="47" t="s">
        <v>280</v>
      </c>
      <c r="E13" s="47" t="s">
        <v>281</v>
      </c>
      <c r="F13" s="47" t="s">
        <v>45</v>
      </c>
      <c r="G13" s="48">
        <v>1212</v>
      </c>
      <c r="H13" s="47" t="s">
        <v>46</v>
      </c>
      <c r="I13" s="216" t="s">
        <v>282</v>
      </c>
      <c r="J13" s="217" t="s">
        <v>48</v>
      </c>
      <c r="K13" s="218">
        <v>6</v>
      </c>
    </row>
    <row r="14" s="1" customFormat="1" ht="33" customHeight="1" spans="1:11">
      <c r="A14" s="197"/>
      <c r="B14" s="174"/>
      <c r="C14" s="200"/>
      <c r="D14" s="47" t="s">
        <v>283</v>
      </c>
      <c r="E14" s="47" t="s">
        <v>284</v>
      </c>
      <c r="F14" s="47" t="s">
        <v>45</v>
      </c>
      <c r="G14" s="48">
        <v>3</v>
      </c>
      <c r="H14" s="47" t="s">
        <v>46</v>
      </c>
      <c r="I14" s="219" t="s">
        <v>285</v>
      </c>
      <c r="J14" s="217" t="s">
        <v>48</v>
      </c>
      <c r="K14" s="218">
        <v>6</v>
      </c>
    </row>
    <row r="15" s="1" customFormat="1" ht="37" customHeight="1" spans="1:11">
      <c r="A15" s="197"/>
      <c r="B15" s="174"/>
      <c r="C15" s="200"/>
      <c r="D15" s="47" t="s">
        <v>286</v>
      </c>
      <c r="E15" s="47" t="s">
        <v>287</v>
      </c>
      <c r="F15" s="47" t="s">
        <v>45</v>
      </c>
      <c r="G15" s="48">
        <v>153</v>
      </c>
      <c r="H15" s="47" t="s">
        <v>46</v>
      </c>
      <c r="I15" s="219" t="s">
        <v>288</v>
      </c>
      <c r="J15" s="217" t="s">
        <v>48</v>
      </c>
      <c r="K15" s="218">
        <v>6</v>
      </c>
    </row>
    <row r="16" s="1" customFormat="1" ht="62" customHeight="1" spans="1:11">
      <c r="A16" s="197"/>
      <c r="B16" s="174"/>
      <c r="C16" s="200" t="s">
        <v>52</v>
      </c>
      <c r="D16" s="47" t="s">
        <v>289</v>
      </c>
      <c r="E16" s="47" t="s">
        <v>290</v>
      </c>
      <c r="F16" s="47" t="s">
        <v>55</v>
      </c>
      <c r="G16" s="48">
        <v>100</v>
      </c>
      <c r="H16" s="47" t="s">
        <v>65</v>
      </c>
      <c r="I16" s="216" t="s">
        <v>291</v>
      </c>
      <c r="J16" s="217" t="s">
        <v>48</v>
      </c>
      <c r="K16" s="218">
        <v>6</v>
      </c>
    </row>
    <row r="17" s="1" customFormat="1" ht="46" customHeight="1" spans="1:11">
      <c r="A17" s="197"/>
      <c r="B17" s="174"/>
      <c r="C17" s="200"/>
      <c r="D17" s="47" t="s">
        <v>292</v>
      </c>
      <c r="E17" s="47" t="s">
        <v>293</v>
      </c>
      <c r="F17" s="47" t="s">
        <v>55</v>
      </c>
      <c r="G17" s="48">
        <v>630</v>
      </c>
      <c r="H17" s="47" t="s">
        <v>151</v>
      </c>
      <c r="I17" s="219" t="s">
        <v>291</v>
      </c>
      <c r="J17" s="217" t="s">
        <v>48</v>
      </c>
      <c r="K17" s="218">
        <v>6</v>
      </c>
    </row>
    <row r="18" s="1" customFormat="1" ht="48" customHeight="1" spans="1:11">
      <c r="A18" s="197"/>
      <c r="B18" s="174"/>
      <c r="C18" s="200"/>
      <c r="D18" s="47" t="s">
        <v>294</v>
      </c>
      <c r="E18" s="47" t="s">
        <v>295</v>
      </c>
      <c r="F18" s="47" t="s">
        <v>55</v>
      </c>
      <c r="G18" s="48">
        <v>866</v>
      </c>
      <c r="H18" s="47" t="s">
        <v>151</v>
      </c>
      <c r="I18" s="219" t="s">
        <v>296</v>
      </c>
      <c r="J18" s="217" t="s">
        <v>48</v>
      </c>
      <c r="K18" s="218">
        <v>5</v>
      </c>
    </row>
    <row r="19" s="1" customFormat="1" ht="41" customHeight="1" spans="1:11">
      <c r="A19" s="197"/>
      <c r="B19" s="174"/>
      <c r="C19" s="200"/>
      <c r="D19" s="47" t="s">
        <v>297</v>
      </c>
      <c r="E19" s="47" t="s">
        <v>298</v>
      </c>
      <c r="F19" s="47" t="s">
        <v>73</v>
      </c>
      <c r="G19" s="47" t="s">
        <v>74</v>
      </c>
      <c r="H19" s="47" t="s">
        <v>299</v>
      </c>
      <c r="I19" s="219" t="s">
        <v>300</v>
      </c>
      <c r="J19" s="217" t="s">
        <v>48</v>
      </c>
      <c r="K19" s="218">
        <v>5</v>
      </c>
    </row>
    <row r="20" s="1" customFormat="1" ht="51" customHeight="1" spans="1:11">
      <c r="A20" s="197"/>
      <c r="B20" s="174"/>
      <c r="C20" s="200"/>
      <c r="D20" s="47" t="s">
        <v>301</v>
      </c>
      <c r="E20" s="47" t="s">
        <v>302</v>
      </c>
      <c r="F20" s="47" t="s">
        <v>55</v>
      </c>
      <c r="G20" s="48">
        <v>630</v>
      </c>
      <c r="H20" s="47" t="s">
        <v>151</v>
      </c>
      <c r="I20" s="219" t="s">
        <v>66</v>
      </c>
      <c r="J20" s="217" t="s">
        <v>48</v>
      </c>
      <c r="K20" s="218">
        <v>5</v>
      </c>
    </row>
    <row r="21" s="1" customFormat="1" ht="33" customHeight="1" spans="1:11">
      <c r="A21" s="197"/>
      <c r="B21" s="174"/>
      <c r="C21" s="200" t="s">
        <v>63</v>
      </c>
      <c r="D21" s="47" t="s">
        <v>188</v>
      </c>
      <c r="E21" s="47" t="s">
        <v>189</v>
      </c>
      <c r="F21" s="47" t="s">
        <v>73</v>
      </c>
      <c r="G21" s="47" t="s">
        <v>74</v>
      </c>
      <c r="H21" s="47" t="s">
        <v>190</v>
      </c>
      <c r="I21" s="216" t="s">
        <v>296</v>
      </c>
      <c r="J21" s="217" t="s">
        <v>48</v>
      </c>
      <c r="K21" s="218">
        <v>5</v>
      </c>
    </row>
    <row r="22" s="1" customFormat="1" ht="30" customHeight="1" spans="1:11">
      <c r="A22" s="197"/>
      <c r="B22" s="199" t="s">
        <v>69</v>
      </c>
      <c r="C22" s="200" t="s">
        <v>76</v>
      </c>
      <c r="D22" s="47" t="s">
        <v>303</v>
      </c>
      <c r="E22" s="47" t="s">
        <v>304</v>
      </c>
      <c r="F22" s="47" t="s">
        <v>73</v>
      </c>
      <c r="G22" s="47" t="s">
        <v>74</v>
      </c>
      <c r="H22" s="47" t="s">
        <v>305</v>
      </c>
      <c r="I22" s="216" t="s">
        <v>66</v>
      </c>
      <c r="J22" s="217" t="s">
        <v>48</v>
      </c>
      <c r="K22" s="218">
        <v>15</v>
      </c>
    </row>
    <row r="23" s="1" customFormat="1" ht="38" customHeight="1" spans="1:11">
      <c r="A23" s="197"/>
      <c r="B23" s="174"/>
      <c r="C23" s="200"/>
      <c r="D23" s="47" t="s">
        <v>161</v>
      </c>
      <c r="E23" s="47" t="s">
        <v>306</v>
      </c>
      <c r="F23" s="47" t="s">
        <v>55</v>
      </c>
      <c r="G23" s="48">
        <v>100</v>
      </c>
      <c r="H23" s="47" t="s">
        <v>65</v>
      </c>
      <c r="I23" s="219" t="s">
        <v>291</v>
      </c>
      <c r="J23" s="217" t="s">
        <v>48</v>
      </c>
      <c r="K23" s="218">
        <v>15</v>
      </c>
    </row>
    <row r="24" s="1" customFormat="1" ht="24" customHeight="1" spans="1:11">
      <c r="A24" s="197"/>
      <c r="B24" s="201" t="s">
        <v>80</v>
      </c>
      <c r="C24" s="200" t="s">
        <v>81</v>
      </c>
      <c r="D24" s="47" t="s">
        <v>307</v>
      </c>
      <c r="E24" s="47" t="s">
        <v>307</v>
      </c>
      <c r="F24" s="47" t="s">
        <v>45</v>
      </c>
      <c r="G24" s="48">
        <v>95</v>
      </c>
      <c r="H24" s="47" t="s">
        <v>65</v>
      </c>
      <c r="I24" s="81" t="s">
        <v>66</v>
      </c>
      <c r="J24" s="216" t="s">
        <v>48</v>
      </c>
      <c r="K24" s="218">
        <v>10</v>
      </c>
    </row>
    <row r="25" s="1" customFormat="1" ht="21" customHeight="1" spans="1:11">
      <c r="A25" s="197"/>
      <c r="B25" s="199" t="s">
        <v>85</v>
      </c>
      <c r="C25" s="200" t="s">
        <v>86</v>
      </c>
      <c r="D25" s="81"/>
      <c r="E25" s="81"/>
      <c r="F25" s="202"/>
      <c r="G25" s="202"/>
      <c r="H25" s="202"/>
      <c r="I25" s="81"/>
      <c r="J25" s="216" t="s">
        <v>48</v>
      </c>
      <c r="K25" s="218">
        <v>10</v>
      </c>
    </row>
    <row r="26" s="1" customFormat="1" customHeight="1" spans="1:11">
      <c r="A26" s="203"/>
      <c r="B26" s="174" t="s">
        <v>87</v>
      </c>
      <c r="C26" s="174"/>
      <c r="D26" s="174"/>
      <c r="E26" s="174"/>
      <c r="F26" s="174"/>
      <c r="G26" s="174"/>
      <c r="H26" s="174"/>
      <c r="I26" s="174"/>
      <c r="J26" s="174"/>
      <c r="K26" s="182">
        <v>100</v>
      </c>
    </row>
    <row r="27" s="1" customFormat="1" ht="36.75" customHeight="1" spans="1:11">
      <c r="A27" s="173" t="s">
        <v>88</v>
      </c>
      <c r="B27" s="182" t="s">
        <v>89</v>
      </c>
      <c r="C27" s="182"/>
      <c r="D27" s="182"/>
      <c r="E27" s="182"/>
      <c r="F27" s="182"/>
      <c r="G27" s="182"/>
      <c r="H27" s="182"/>
      <c r="I27" s="182"/>
      <c r="J27" s="182"/>
      <c r="K27" s="182"/>
    </row>
    <row r="28" s="1" customFormat="1" customHeight="1" spans="1:11">
      <c r="A28" s="204" t="s">
        <v>90</v>
      </c>
      <c r="B28" s="205" t="s">
        <v>91</v>
      </c>
      <c r="C28" s="206"/>
      <c r="D28" s="206"/>
      <c r="E28" s="206"/>
      <c r="F28" s="206"/>
      <c r="G28" s="206"/>
      <c r="H28" s="207" t="s">
        <v>92</v>
      </c>
      <c r="I28" s="206" t="s">
        <v>308</v>
      </c>
      <c r="J28" s="220"/>
      <c r="K28" s="206"/>
    </row>
    <row r="29" s="1" customFormat="1" ht="249" customHeight="1" spans="1:11">
      <c r="A29" s="57" t="s">
        <v>93</v>
      </c>
      <c r="B29" s="57"/>
      <c r="C29" s="57"/>
      <c r="D29" s="57"/>
      <c r="E29" s="57"/>
      <c r="F29" s="57"/>
      <c r="G29" s="57"/>
      <c r="H29" s="57"/>
      <c r="I29" s="57"/>
      <c r="J29" s="57"/>
      <c r="K29" s="57"/>
    </row>
    <row r="30" s="1" customFormat="1" customHeight="1"/>
    <row r="31" s="1" customFormat="1" customHeight="1"/>
    <row r="32" s="1" customFormat="1" customHeight="1"/>
    <row r="33" s="1" customFormat="1" customHeight="1"/>
    <row r="34" s="1" customFormat="1" customHeight="1"/>
    <row r="35" s="1" customFormat="1" customHeight="1"/>
    <row r="36" s="1" customFormat="1" customHeight="1"/>
    <row r="37" s="1" customFormat="1" customHeight="1"/>
    <row r="38" s="1" customFormat="1" customHeight="1"/>
    <row r="39" s="1" customFormat="1" customHeight="1"/>
    <row r="40" s="1" customFormat="1" ht="28.5" customHeight="1"/>
    <row r="41" s="1" customFormat="1" ht="18" customHeight="1"/>
    <row r="42" s="1" customFormat="1" ht="45.75" customHeight="1"/>
    <row r="43" s="1" customFormat="1" ht="19.5" customHeight="1"/>
    <row r="44" s="1" customFormat="1" customHeight="1"/>
    <row r="45" s="1" customFormat="1" ht="101.25" customHeight="1"/>
  </sheetData>
  <mergeCells count="42">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6:J26"/>
    <mergeCell ref="B27:K27"/>
    <mergeCell ref="A29:K29"/>
    <mergeCell ref="A5:A8"/>
    <mergeCell ref="A9:A10"/>
    <mergeCell ref="A11:A26"/>
    <mergeCell ref="B11:B12"/>
    <mergeCell ref="B13:B21"/>
    <mergeCell ref="B22:B23"/>
    <mergeCell ref="C11:C12"/>
    <mergeCell ref="C13:C15"/>
    <mergeCell ref="C16:C20"/>
    <mergeCell ref="C22:C23"/>
    <mergeCell ref="D11:D12"/>
    <mergeCell ref="E11:E12"/>
    <mergeCell ref="I11:I12"/>
    <mergeCell ref="J11:J12"/>
    <mergeCell ref="K6:K8"/>
    <mergeCell ref="K11:K12"/>
  </mergeCells>
  <dataValidations count="1">
    <dataValidation type="list" allowBlank="1" showInputMessage="1" showErrorMessage="1" sqref="J13:J25">
      <formula1>"完成,未完成"</formula1>
    </dataValidation>
  </dataValidation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5"/>
  <sheetViews>
    <sheetView workbookViewId="0">
      <selection activeCell="C6" sqref="C6:D7"/>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208"/>
      <c r="K1" s="7"/>
    </row>
    <row r="2" s="61" customFormat="1" ht="34.5" customHeight="1" spans="1:33">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row>
    <row r="3" s="3" customFormat="1" ht="23.25" customHeight="1" spans="1:11">
      <c r="A3" s="165" t="s">
        <v>2</v>
      </c>
      <c r="B3" s="166"/>
      <c r="C3" s="167" t="s">
        <v>3</v>
      </c>
      <c r="D3" s="167"/>
      <c r="E3" s="168"/>
      <c r="F3" s="168"/>
      <c r="G3" s="168"/>
      <c r="H3" s="168"/>
      <c r="I3" s="166"/>
      <c r="J3" s="167" t="s">
        <v>4</v>
      </c>
      <c r="K3" s="167"/>
    </row>
    <row r="4" s="4" customFormat="1" ht="39" customHeight="1" spans="1:11">
      <c r="A4" s="169" t="s">
        <v>5</v>
      </c>
      <c r="B4" s="170" t="s">
        <v>6</v>
      </c>
      <c r="C4" s="171" t="s">
        <v>311</v>
      </c>
      <c r="D4" s="172"/>
      <c r="E4" s="17" t="s">
        <v>8</v>
      </c>
      <c r="F4" s="18" t="s">
        <v>9</v>
      </c>
      <c r="G4" s="19"/>
      <c r="H4" s="170" t="s">
        <v>10</v>
      </c>
      <c r="I4" s="182" t="s">
        <v>3</v>
      </c>
      <c r="J4" s="182"/>
      <c r="K4" s="182"/>
    </row>
    <row r="5" s="5" customFormat="1" ht="22.5" customHeight="1" spans="1:11">
      <c r="A5" s="173" t="s">
        <v>11</v>
      </c>
      <c r="B5" s="174" t="s">
        <v>12</v>
      </c>
      <c r="C5" s="174"/>
      <c r="D5" s="174"/>
      <c r="E5" s="175" t="s">
        <v>13</v>
      </c>
      <c r="F5" s="176"/>
      <c r="G5" s="177"/>
      <c r="H5" s="175" t="s">
        <v>14</v>
      </c>
      <c r="I5" s="176"/>
      <c r="J5" s="177"/>
      <c r="K5" s="201" t="s">
        <v>15</v>
      </c>
    </row>
    <row r="6" s="1" customFormat="1" ht="22.5" customHeight="1" spans="1:13">
      <c r="A6" s="173"/>
      <c r="B6" s="178" t="s">
        <v>16</v>
      </c>
      <c r="C6" s="179" t="s">
        <v>312</v>
      </c>
      <c r="D6" s="179"/>
      <c r="E6" s="180" t="s">
        <v>18</v>
      </c>
      <c r="F6" s="179" t="s">
        <v>312</v>
      </c>
      <c r="G6" s="179"/>
      <c r="H6" s="180" t="s">
        <v>19</v>
      </c>
      <c r="I6" s="179" t="s">
        <v>312</v>
      </c>
      <c r="J6" s="179"/>
      <c r="K6" s="209">
        <f>F6/C6</f>
        <v>1</v>
      </c>
      <c r="M6" s="210"/>
    </row>
    <row r="7" s="1" customFormat="1" ht="22.5" customHeight="1" spans="1:11">
      <c r="A7" s="173"/>
      <c r="B7" s="181" t="s">
        <v>20</v>
      </c>
      <c r="C7" s="179" t="s">
        <v>312</v>
      </c>
      <c r="D7" s="179"/>
      <c r="E7" s="181" t="s">
        <v>20</v>
      </c>
      <c r="F7" s="179" t="s">
        <v>312</v>
      </c>
      <c r="G7" s="179"/>
      <c r="H7" s="181" t="s">
        <v>20</v>
      </c>
      <c r="I7" s="179" t="s">
        <v>312</v>
      </c>
      <c r="J7" s="179"/>
      <c r="K7" s="209"/>
    </row>
    <row r="8" s="1" customFormat="1" ht="22.5" customHeight="1" spans="1:11">
      <c r="A8" s="173"/>
      <c r="B8" s="182" t="s">
        <v>21</v>
      </c>
      <c r="C8" s="183"/>
      <c r="D8" s="183"/>
      <c r="E8" s="182" t="s">
        <v>21</v>
      </c>
      <c r="F8" s="184"/>
      <c r="G8" s="185"/>
      <c r="H8" s="182" t="s">
        <v>21</v>
      </c>
      <c r="I8" s="211"/>
      <c r="J8" s="212"/>
      <c r="K8" s="209"/>
    </row>
    <row r="9" s="1" customFormat="1" ht="30" customHeight="1" spans="1:11">
      <c r="A9" s="173" t="s">
        <v>22</v>
      </c>
      <c r="B9" s="186" t="s">
        <v>23</v>
      </c>
      <c r="C9" s="187"/>
      <c r="D9" s="187"/>
      <c r="E9" s="188"/>
      <c r="F9" s="175" t="s">
        <v>24</v>
      </c>
      <c r="G9" s="176"/>
      <c r="H9" s="176"/>
      <c r="I9" s="176"/>
      <c r="J9" s="177"/>
      <c r="K9" s="170" t="s">
        <v>25</v>
      </c>
    </row>
    <row r="10" s="1" customFormat="1" ht="30" customHeight="1" spans="1:11">
      <c r="A10" s="173"/>
      <c r="B10" s="171" t="s">
        <v>279</v>
      </c>
      <c r="C10" s="189"/>
      <c r="D10" s="189"/>
      <c r="E10" s="189"/>
      <c r="F10" s="190" t="s">
        <v>27</v>
      </c>
      <c r="G10" s="191"/>
      <c r="H10" s="191"/>
      <c r="I10" s="191"/>
      <c r="J10" s="213"/>
      <c r="K10" s="179" t="s">
        <v>135</v>
      </c>
    </row>
    <row r="11" s="1" customFormat="1" ht="30" customHeight="1" spans="1:11">
      <c r="A11" s="192" t="s">
        <v>29</v>
      </c>
      <c r="B11" s="193" t="s">
        <v>30</v>
      </c>
      <c r="C11" s="193" t="s">
        <v>31</v>
      </c>
      <c r="D11" s="174" t="s">
        <v>32</v>
      </c>
      <c r="E11" s="193" t="s">
        <v>33</v>
      </c>
      <c r="F11" s="194" t="s">
        <v>34</v>
      </c>
      <c r="G11" s="195"/>
      <c r="H11" s="196"/>
      <c r="I11" s="193" t="s">
        <v>35</v>
      </c>
      <c r="J11" s="214" t="s">
        <v>36</v>
      </c>
      <c r="K11" s="199" t="s">
        <v>37</v>
      </c>
    </row>
    <row r="12" s="1" customFormat="1" ht="30" customHeight="1" spans="1:11">
      <c r="A12" s="197"/>
      <c r="B12" s="198"/>
      <c r="C12" s="198"/>
      <c r="D12" s="174"/>
      <c r="E12" s="198"/>
      <c r="F12" s="170" t="s">
        <v>38</v>
      </c>
      <c r="G12" s="170" t="s">
        <v>39</v>
      </c>
      <c r="H12" s="170" t="s">
        <v>40</v>
      </c>
      <c r="I12" s="198"/>
      <c r="J12" s="215"/>
      <c r="K12" s="199"/>
    </row>
    <row r="13" s="1" customFormat="1" ht="29" customHeight="1" spans="1:11">
      <c r="A13" s="197"/>
      <c r="B13" s="199" t="s">
        <v>41</v>
      </c>
      <c r="C13" s="200" t="s">
        <v>42</v>
      </c>
      <c r="D13" s="47" t="s">
        <v>280</v>
      </c>
      <c r="E13" s="47" t="s">
        <v>281</v>
      </c>
      <c r="F13" s="47" t="s">
        <v>45</v>
      </c>
      <c r="G13" s="48">
        <v>1212</v>
      </c>
      <c r="H13" s="47" t="s">
        <v>46</v>
      </c>
      <c r="I13" s="216" t="s">
        <v>282</v>
      </c>
      <c r="J13" s="217" t="s">
        <v>48</v>
      </c>
      <c r="K13" s="218">
        <v>6</v>
      </c>
    </row>
    <row r="14" s="1" customFormat="1" ht="33" customHeight="1" spans="1:11">
      <c r="A14" s="197"/>
      <c r="B14" s="174"/>
      <c r="C14" s="200"/>
      <c r="D14" s="47" t="s">
        <v>283</v>
      </c>
      <c r="E14" s="47" t="s">
        <v>284</v>
      </c>
      <c r="F14" s="47" t="s">
        <v>45</v>
      </c>
      <c r="G14" s="48">
        <v>3</v>
      </c>
      <c r="H14" s="47" t="s">
        <v>46</v>
      </c>
      <c r="I14" s="219" t="s">
        <v>285</v>
      </c>
      <c r="J14" s="217" t="s">
        <v>48</v>
      </c>
      <c r="K14" s="218">
        <v>6</v>
      </c>
    </row>
    <row r="15" s="1" customFormat="1" ht="37" customHeight="1" spans="1:11">
      <c r="A15" s="197"/>
      <c r="B15" s="174"/>
      <c r="C15" s="200"/>
      <c r="D15" s="47" t="s">
        <v>286</v>
      </c>
      <c r="E15" s="47" t="s">
        <v>287</v>
      </c>
      <c r="F15" s="47" t="s">
        <v>45</v>
      </c>
      <c r="G15" s="48">
        <v>153</v>
      </c>
      <c r="H15" s="47" t="s">
        <v>46</v>
      </c>
      <c r="I15" s="219" t="s">
        <v>288</v>
      </c>
      <c r="J15" s="217" t="s">
        <v>48</v>
      </c>
      <c r="K15" s="218">
        <v>6</v>
      </c>
    </row>
    <row r="16" s="1" customFormat="1" ht="62" customHeight="1" spans="1:11">
      <c r="A16" s="197"/>
      <c r="B16" s="174"/>
      <c r="C16" s="200" t="s">
        <v>52</v>
      </c>
      <c r="D16" s="47" t="s">
        <v>289</v>
      </c>
      <c r="E16" s="47" t="s">
        <v>290</v>
      </c>
      <c r="F16" s="47" t="s">
        <v>55</v>
      </c>
      <c r="G16" s="48">
        <v>100</v>
      </c>
      <c r="H16" s="47" t="s">
        <v>65</v>
      </c>
      <c r="I16" s="216" t="s">
        <v>291</v>
      </c>
      <c r="J16" s="217" t="s">
        <v>48</v>
      </c>
      <c r="K16" s="218">
        <v>6</v>
      </c>
    </row>
    <row r="17" s="1" customFormat="1" ht="46" customHeight="1" spans="1:11">
      <c r="A17" s="197"/>
      <c r="B17" s="174"/>
      <c r="C17" s="200"/>
      <c r="D17" s="47" t="s">
        <v>292</v>
      </c>
      <c r="E17" s="47" t="s">
        <v>293</v>
      </c>
      <c r="F17" s="47" t="s">
        <v>55</v>
      </c>
      <c r="G17" s="48">
        <v>630</v>
      </c>
      <c r="H17" s="47" t="s">
        <v>151</v>
      </c>
      <c r="I17" s="219" t="s">
        <v>291</v>
      </c>
      <c r="J17" s="217" t="s">
        <v>48</v>
      </c>
      <c r="K17" s="218">
        <v>6</v>
      </c>
    </row>
    <row r="18" s="1" customFormat="1" ht="48" customHeight="1" spans="1:11">
      <c r="A18" s="197"/>
      <c r="B18" s="174"/>
      <c r="C18" s="200"/>
      <c r="D18" s="47" t="s">
        <v>294</v>
      </c>
      <c r="E18" s="47" t="s">
        <v>295</v>
      </c>
      <c r="F18" s="47" t="s">
        <v>55</v>
      </c>
      <c r="G18" s="48">
        <v>866</v>
      </c>
      <c r="H18" s="47" t="s">
        <v>151</v>
      </c>
      <c r="I18" s="219" t="s">
        <v>296</v>
      </c>
      <c r="J18" s="217" t="s">
        <v>48</v>
      </c>
      <c r="K18" s="218">
        <v>5</v>
      </c>
    </row>
    <row r="19" s="1" customFormat="1" ht="41" customHeight="1" spans="1:11">
      <c r="A19" s="197"/>
      <c r="B19" s="174"/>
      <c r="C19" s="200"/>
      <c r="D19" s="47" t="s">
        <v>297</v>
      </c>
      <c r="E19" s="47" t="s">
        <v>298</v>
      </c>
      <c r="F19" s="47" t="s">
        <v>73</v>
      </c>
      <c r="G19" s="47" t="s">
        <v>74</v>
      </c>
      <c r="H19" s="47" t="s">
        <v>299</v>
      </c>
      <c r="I19" s="219" t="s">
        <v>300</v>
      </c>
      <c r="J19" s="217" t="s">
        <v>48</v>
      </c>
      <c r="K19" s="218">
        <v>5</v>
      </c>
    </row>
    <row r="20" s="1" customFormat="1" ht="51" customHeight="1" spans="1:11">
      <c r="A20" s="197"/>
      <c r="B20" s="174"/>
      <c r="C20" s="200"/>
      <c r="D20" s="47" t="s">
        <v>301</v>
      </c>
      <c r="E20" s="47" t="s">
        <v>302</v>
      </c>
      <c r="F20" s="47" t="s">
        <v>55</v>
      </c>
      <c r="G20" s="48">
        <v>630</v>
      </c>
      <c r="H20" s="47" t="s">
        <v>151</v>
      </c>
      <c r="I20" s="219" t="s">
        <v>66</v>
      </c>
      <c r="J20" s="217" t="s">
        <v>48</v>
      </c>
      <c r="K20" s="218">
        <v>5</v>
      </c>
    </row>
    <row r="21" s="1" customFormat="1" ht="33" customHeight="1" spans="1:11">
      <c r="A21" s="197"/>
      <c r="B21" s="174"/>
      <c r="C21" s="200" t="s">
        <v>63</v>
      </c>
      <c r="D21" s="47" t="s">
        <v>188</v>
      </c>
      <c r="E21" s="47" t="s">
        <v>189</v>
      </c>
      <c r="F21" s="47" t="s">
        <v>73</v>
      </c>
      <c r="G21" s="47" t="s">
        <v>74</v>
      </c>
      <c r="H21" s="47" t="s">
        <v>190</v>
      </c>
      <c r="I21" s="216" t="s">
        <v>296</v>
      </c>
      <c r="J21" s="217" t="s">
        <v>48</v>
      </c>
      <c r="K21" s="218">
        <v>5</v>
      </c>
    </row>
    <row r="22" s="1" customFormat="1" ht="30" customHeight="1" spans="1:11">
      <c r="A22" s="197"/>
      <c r="B22" s="199" t="s">
        <v>69</v>
      </c>
      <c r="C22" s="200" t="s">
        <v>76</v>
      </c>
      <c r="D22" s="47" t="s">
        <v>303</v>
      </c>
      <c r="E22" s="47" t="s">
        <v>304</v>
      </c>
      <c r="F22" s="47" t="s">
        <v>73</v>
      </c>
      <c r="G22" s="47" t="s">
        <v>74</v>
      </c>
      <c r="H22" s="47" t="s">
        <v>305</v>
      </c>
      <c r="I22" s="216" t="s">
        <v>66</v>
      </c>
      <c r="J22" s="217" t="s">
        <v>48</v>
      </c>
      <c r="K22" s="218">
        <v>15</v>
      </c>
    </row>
    <row r="23" s="1" customFormat="1" ht="38" customHeight="1" spans="1:11">
      <c r="A23" s="197"/>
      <c r="B23" s="174"/>
      <c r="C23" s="200"/>
      <c r="D23" s="47" t="s">
        <v>161</v>
      </c>
      <c r="E23" s="47" t="s">
        <v>306</v>
      </c>
      <c r="F23" s="47" t="s">
        <v>55</v>
      </c>
      <c r="G23" s="48">
        <v>100</v>
      </c>
      <c r="H23" s="47" t="s">
        <v>65</v>
      </c>
      <c r="I23" s="219" t="s">
        <v>291</v>
      </c>
      <c r="J23" s="217" t="s">
        <v>48</v>
      </c>
      <c r="K23" s="218">
        <v>15</v>
      </c>
    </row>
    <row r="24" s="1" customFormat="1" ht="24" customHeight="1" spans="1:11">
      <c r="A24" s="197"/>
      <c r="B24" s="201" t="s">
        <v>80</v>
      </c>
      <c r="C24" s="200" t="s">
        <v>81</v>
      </c>
      <c r="D24" s="47" t="s">
        <v>307</v>
      </c>
      <c r="E24" s="47" t="s">
        <v>307</v>
      </c>
      <c r="F24" s="47" t="s">
        <v>45</v>
      </c>
      <c r="G24" s="48">
        <v>95</v>
      </c>
      <c r="H24" s="47" t="s">
        <v>65</v>
      </c>
      <c r="I24" s="81" t="s">
        <v>66</v>
      </c>
      <c r="J24" s="216" t="s">
        <v>48</v>
      </c>
      <c r="K24" s="218">
        <v>10</v>
      </c>
    </row>
    <row r="25" s="1" customFormat="1" ht="21" customHeight="1" spans="1:11">
      <c r="A25" s="197"/>
      <c r="B25" s="199" t="s">
        <v>85</v>
      </c>
      <c r="C25" s="200" t="s">
        <v>86</v>
      </c>
      <c r="D25" s="81"/>
      <c r="E25" s="81"/>
      <c r="F25" s="202"/>
      <c r="G25" s="202"/>
      <c r="H25" s="202"/>
      <c r="I25" s="81"/>
      <c r="J25" s="216" t="s">
        <v>48</v>
      </c>
      <c r="K25" s="218">
        <v>10</v>
      </c>
    </row>
    <row r="26" s="1" customFormat="1" customHeight="1" spans="1:11">
      <c r="A26" s="203"/>
      <c r="B26" s="174" t="s">
        <v>87</v>
      </c>
      <c r="C26" s="174"/>
      <c r="D26" s="174"/>
      <c r="E26" s="174"/>
      <c r="F26" s="174"/>
      <c r="G26" s="174"/>
      <c r="H26" s="174"/>
      <c r="I26" s="174"/>
      <c r="J26" s="174"/>
      <c r="K26" s="182">
        <v>100</v>
      </c>
    </row>
    <row r="27" s="1" customFormat="1" ht="36.75" customHeight="1" spans="1:11">
      <c r="A27" s="173" t="s">
        <v>88</v>
      </c>
      <c r="B27" s="182" t="s">
        <v>89</v>
      </c>
      <c r="C27" s="182"/>
      <c r="D27" s="182"/>
      <c r="E27" s="182"/>
      <c r="F27" s="182"/>
      <c r="G27" s="182"/>
      <c r="H27" s="182"/>
      <c r="I27" s="182"/>
      <c r="J27" s="182"/>
      <c r="K27" s="182"/>
    </row>
    <row r="28" s="1" customFormat="1" customHeight="1" spans="1:11">
      <c r="A28" s="204" t="s">
        <v>90</v>
      </c>
      <c r="B28" s="205" t="s">
        <v>91</v>
      </c>
      <c r="C28" s="206"/>
      <c r="D28" s="206"/>
      <c r="E28" s="206"/>
      <c r="F28" s="206"/>
      <c r="G28" s="206"/>
      <c r="H28" s="207" t="s">
        <v>92</v>
      </c>
      <c r="I28" s="206" t="s">
        <v>308</v>
      </c>
      <c r="J28" s="220"/>
      <c r="K28" s="206"/>
    </row>
    <row r="29" s="1" customFormat="1" ht="249" customHeight="1" spans="1:11">
      <c r="A29" s="57" t="s">
        <v>93</v>
      </c>
      <c r="B29" s="57"/>
      <c r="C29" s="57"/>
      <c r="D29" s="57"/>
      <c r="E29" s="57"/>
      <c r="F29" s="57"/>
      <c r="G29" s="57"/>
      <c r="H29" s="57"/>
      <c r="I29" s="57"/>
      <c r="J29" s="57"/>
      <c r="K29" s="57"/>
    </row>
    <row r="30" s="1" customFormat="1" customHeight="1"/>
    <row r="31" s="1" customFormat="1" customHeight="1"/>
    <row r="32" s="1" customFormat="1" customHeight="1"/>
    <row r="33" s="1" customFormat="1" customHeight="1"/>
    <row r="34" s="1" customFormat="1" customHeight="1"/>
    <row r="35" s="1" customFormat="1" customHeight="1"/>
    <row r="36" s="1" customFormat="1" customHeight="1"/>
    <row r="37" s="1" customFormat="1" customHeight="1"/>
    <row r="38" s="1" customFormat="1" customHeight="1"/>
    <row r="39" s="1" customFormat="1" customHeight="1"/>
    <row r="40" s="1" customFormat="1" ht="28.5" customHeight="1"/>
    <row r="41" s="1" customFormat="1" ht="18" customHeight="1"/>
    <row r="42" s="1" customFormat="1" ht="45.75" customHeight="1"/>
    <row r="43" s="1" customFormat="1" ht="19.5" customHeight="1"/>
    <row r="44" s="1" customFormat="1" customHeight="1"/>
    <row r="45" s="1" customFormat="1" ht="101.25" customHeight="1"/>
  </sheetData>
  <mergeCells count="42">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6:J26"/>
    <mergeCell ref="B27:K27"/>
    <mergeCell ref="A29:K29"/>
    <mergeCell ref="A5:A8"/>
    <mergeCell ref="A9:A10"/>
    <mergeCell ref="A11:A26"/>
    <mergeCell ref="B11:B12"/>
    <mergeCell ref="B13:B21"/>
    <mergeCell ref="B22:B23"/>
    <mergeCell ref="C11:C12"/>
    <mergeCell ref="C13:C15"/>
    <mergeCell ref="C16:C20"/>
    <mergeCell ref="C22:C23"/>
    <mergeCell ref="D11:D12"/>
    <mergeCell ref="E11:E12"/>
    <mergeCell ref="I11:I12"/>
    <mergeCell ref="J11:J12"/>
    <mergeCell ref="K6:K8"/>
    <mergeCell ref="K11:K12"/>
  </mergeCells>
  <dataValidations count="1">
    <dataValidation type="list" allowBlank="1" showInputMessage="1" showErrorMessage="1" sqref="J13:J25">
      <formula1>"完成,未完成"</formula1>
    </dataValidation>
  </dataValidation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topLeftCell="A2" workbookViewId="0">
      <selection activeCell="N11" sqref="N11"/>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15" t="s">
        <v>313</v>
      </c>
      <c r="D4" s="79"/>
      <c r="E4" s="17" t="s">
        <v>8</v>
      </c>
      <c r="F4" s="18" t="s">
        <v>9</v>
      </c>
      <c r="G4" s="19"/>
      <c r="H4" s="14" t="s">
        <v>10</v>
      </c>
      <c r="I4" s="65" t="s">
        <v>3</v>
      </c>
      <c r="J4" s="63"/>
      <c r="K4" s="66"/>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314</v>
      </c>
      <c r="D6" s="26"/>
      <c r="E6" s="27" t="s">
        <v>18</v>
      </c>
      <c r="F6" s="26" t="s">
        <v>314</v>
      </c>
      <c r="G6" s="26"/>
      <c r="H6" s="27" t="s">
        <v>19</v>
      </c>
      <c r="I6" s="26" t="s">
        <v>314</v>
      </c>
      <c r="J6" s="26"/>
      <c r="K6" s="67">
        <f>+I6/C6</f>
        <v>1</v>
      </c>
    </row>
    <row r="7" s="1" customFormat="1" ht="22.5" customHeight="1" spans="1:11">
      <c r="A7" s="20"/>
      <c r="B7" s="28" t="s">
        <v>20</v>
      </c>
      <c r="C7" s="26" t="s">
        <v>314</v>
      </c>
      <c r="D7" s="26"/>
      <c r="E7" s="28" t="s">
        <v>20</v>
      </c>
      <c r="F7" s="26" t="s">
        <v>314</v>
      </c>
      <c r="G7" s="26"/>
      <c r="H7" s="28" t="s">
        <v>20</v>
      </c>
      <c r="I7" s="26" t="s">
        <v>314</v>
      </c>
      <c r="J7" s="26"/>
      <c r="K7" s="67"/>
    </row>
    <row r="8" s="1" customFormat="1" ht="22.5" customHeight="1" spans="1:11">
      <c r="A8" s="20"/>
      <c r="B8" s="29" t="s">
        <v>21</v>
      </c>
      <c r="C8" s="30"/>
      <c r="D8" s="30"/>
      <c r="E8" s="29" t="s">
        <v>21</v>
      </c>
      <c r="F8" s="31"/>
      <c r="G8" s="32"/>
      <c r="H8" s="29" t="s">
        <v>21</v>
      </c>
      <c r="I8" s="58"/>
      <c r="J8" s="59"/>
      <c r="K8" s="67"/>
    </row>
    <row r="9" s="1" customFormat="1" ht="30" customHeight="1" spans="1:11">
      <c r="A9" s="20"/>
      <c r="B9" s="33" t="s">
        <v>23</v>
      </c>
      <c r="C9" s="34"/>
      <c r="D9" s="34"/>
      <c r="E9" s="35"/>
      <c r="F9" s="22" t="s">
        <v>24</v>
      </c>
      <c r="G9" s="23"/>
      <c r="H9" s="23"/>
      <c r="I9" s="23"/>
      <c r="J9" s="24"/>
      <c r="K9" s="14" t="s">
        <v>25</v>
      </c>
    </row>
    <row r="10" s="1" customFormat="1" ht="30" customHeight="1" spans="1:11">
      <c r="A10" s="20"/>
      <c r="B10" s="15" t="s">
        <v>174</v>
      </c>
      <c r="C10" s="63"/>
      <c r="D10" s="63"/>
      <c r="E10" s="63"/>
      <c r="F10" s="53" t="s">
        <v>27</v>
      </c>
      <c r="G10" s="53"/>
      <c r="H10" s="53"/>
      <c r="I10" s="53"/>
      <c r="J10" s="53"/>
      <c r="K10" s="26" t="s">
        <v>176</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25.5" customHeight="1" spans="1:11">
      <c r="A13" s="44"/>
      <c r="B13" s="46" t="s">
        <v>41</v>
      </c>
      <c r="C13" s="38" t="s">
        <v>42</v>
      </c>
      <c r="D13" s="47" t="s">
        <v>177</v>
      </c>
      <c r="E13" s="47" t="s">
        <v>178</v>
      </c>
      <c r="F13" s="47" t="s">
        <v>45</v>
      </c>
      <c r="G13" s="48">
        <v>3367</v>
      </c>
      <c r="H13" s="47" t="s">
        <v>46</v>
      </c>
      <c r="I13" s="73" t="s">
        <v>179</v>
      </c>
      <c r="J13" s="26" t="s">
        <v>48</v>
      </c>
      <c r="K13" s="69">
        <v>8</v>
      </c>
    </row>
    <row r="14" s="1" customFormat="1" ht="30" customHeight="1" spans="1:11">
      <c r="A14" s="44"/>
      <c r="B14" s="21"/>
      <c r="C14" s="38"/>
      <c r="D14" s="47" t="s">
        <v>180</v>
      </c>
      <c r="E14" s="47" t="s">
        <v>181</v>
      </c>
      <c r="F14" s="47" t="s">
        <v>45</v>
      </c>
      <c r="G14" s="48">
        <v>143</v>
      </c>
      <c r="H14" s="47" t="s">
        <v>46</v>
      </c>
      <c r="I14" s="70" t="s">
        <v>182</v>
      </c>
      <c r="J14" s="26" t="s">
        <v>48</v>
      </c>
      <c r="K14" s="69">
        <v>8</v>
      </c>
    </row>
    <row r="15" s="1" customFormat="1" ht="24.75" customHeight="1" spans="1:11">
      <c r="A15" s="44"/>
      <c r="B15" s="21"/>
      <c r="C15" s="38" t="s">
        <v>52</v>
      </c>
      <c r="D15" s="47" t="s">
        <v>183</v>
      </c>
      <c r="E15" s="47" t="s">
        <v>184</v>
      </c>
      <c r="F15" s="47" t="s">
        <v>55</v>
      </c>
      <c r="G15" s="48">
        <v>485</v>
      </c>
      <c r="H15" s="47" t="s">
        <v>56</v>
      </c>
      <c r="I15" s="73" t="s">
        <v>185</v>
      </c>
      <c r="J15" s="26" t="s">
        <v>48</v>
      </c>
      <c r="K15" s="69">
        <v>8</v>
      </c>
    </row>
    <row r="16" s="1" customFormat="1" ht="27" customHeight="1" spans="1:11">
      <c r="A16" s="44"/>
      <c r="B16" s="21"/>
      <c r="C16" s="38"/>
      <c r="D16" s="47" t="s">
        <v>183</v>
      </c>
      <c r="E16" s="47" t="s">
        <v>186</v>
      </c>
      <c r="F16" s="47" t="s">
        <v>55</v>
      </c>
      <c r="G16" s="48">
        <v>666</v>
      </c>
      <c r="H16" s="47" t="s">
        <v>56</v>
      </c>
      <c r="I16" s="70" t="s">
        <v>187</v>
      </c>
      <c r="J16" s="26" t="s">
        <v>48</v>
      </c>
      <c r="K16" s="69">
        <v>8</v>
      </c>
    </row>
    <row r="17" s="1" customFormat="1" ht="27.75" customHeight="1" spans="1:11">
      <c r="A17" s="44"/>
      <c r="B17" s="21"/>
      <c r="C17" s="38" t="s">
        <v>63</v>
      </c>
      <c r="D17" s="47" t="s">
        <v>188</v>
      </c>
      <c r="E17" s="47" t="s">
        <v>189</v>
      </c>
      <c r="F17" s="47" t="s">
        <v>73</v>
      </c>
      <c r="G17" s="47" t="s">
        <v>74</v>
      </c>
      <c r="H17" s="47" t="s">
        <v>190</v>
      </c>
      <c r="I17" s="80" t="s">
        <v>28</v>
      </c>
      <c r="J17" s="38" t="s">
        <v>48</v>
      </c>
      <c r="K17" s="69">
        <v>9</v>
      </c>
    </row>
    <row r="18" s="1" customFormat="1" ht="17.25" customHeight="1" spans="1:11">
      <c r="A18" s="44"/>
      <c r="B18" s="21"/>
      <c r="C18" s="38" t="s">
        <v>67</v>
      </c>
      <c r="D18" s="47" t="s">
        <v>191</v>
      </c>
      <c r="E18" s="47" t="s">
        <v>191</v>
      </c>
      <c r="F18" s="47" t="s">
        <v>55</v>
      </c>
      <c r="G18" s="48">
        <v>100</v>
      </c>
      <c r="H18" s="47" t="s">
        <v>65</v>
      </c>
      <c r="I18" s="80" t="s">
        <v>28</v>
      </c>
      <c r="J18" s="38" t="s">
        <v>48</v>
      </c>
      <c r="K18" s="69">
        <v>9</v>
      </c>
    </row>
    <row r="19" s="1" customFormat="1" ht="32.25" customHeight="1" spans="1:11">
      <c r="A19" s="44"/>
      <c r="B19" s="46" t="s">
        <v>69</v>
      </c>
      <c r="C19" s="38" t="s">
        <v>70</v>
      </c>
      <c r="D19" s="47" t="s">
        <v>192</v>
      </c>
      <c r="E19" s="47" t="s">
        <v>193</v>
      </c>
      <c r="F19" s="47" t="s">
        <v>73</v>
      </c>
      <c r="G19" s="47" t="s">
        <v>74</v>
      </c>
      <c r="H19" s="47" t="s">
        <v>194</v>
      </c>
      <c r="I19" s="52" t="s">
        <v>194</v>
      </c>
      <c r="J19" s="53" t="s">
        <v>48</v>
      </c>
      <c r="K19" s="71">
        <v>15</v>
      </c>
    </row>
    <row r="20" s="1" customFormat="1" ht="33.75" customHeight="1" spans="1:11">
      <c r="A20" s="44"/>
      <c r="B20" s="21"/>
      <c r="C20" s="38" t="s">
        <v>76</v>
      </c>
      <c r="D20" s="47" t="s">
        <v>195</v>
      </c>
      <c r="E20" s="47" t="s">
        <v>195</v>
      </c>
      <c r="F20" s="47" t="s">
        <v>73</v>
      </c>
      <c r="G20" s="47" t="s">
        <v>74</v>
      </c>
      <c r="H20" s="47" t="s">
        <v>196</v>
      </c>
      <c r="I20" s="80" t="s">
        <v>28</v>
      </c>
      <c r="J20" s="53" t="s">
        <v>48</v>
      </c>
      <c r="K20" s="71">
        <v>15</v>
      </c>
    </row>
    <row r="21" s="1" customFormat="1" ht="21.75" customHeight="1" spans="1:11">
      <c r="A21" s="44"/>
      <c r="B21" s="51" t="s">
        <v>80</v>
      </c>
      <c r="C21" s="38" t="s">
        <v>81</v>
      </c>
      <c r="D21" s="47" t="s">
        <v>117</v>
      </c>
      <c r="E21" s="47" t="s">
        <v>197</v>
      </c>
      <c r="F21" s="47" t="s">
        <v>45</v>
      </c>
      <c r="G21" s="48">
        <v>95</v>
      </c>
      <c r="H21" s="47" t="s">
        <v>65</v>
      </c>
      <c r="I21" s="81" t="s">
        <v>66</v>
      </c>
      <c r="J21" s="82" t="s">
        <v>48</v>
      </c>
      <c r="K21" s="71">
        <v>10</v>
      </c>
    </row>
    <row r="22" s="1" customFormat="1" ht="28.5" customHeight="1" spans="1:11">
      <c r="A22" s="44"/>
      <c r="B22" s="46" t="s">
        <v>85</v>
      </c>
      <c r="C22" s="38" t="s">
        <v>86</v>
      </c>
      <c r="D22" s="52"/>
      <c r="E22" s="52"/>
      <c r="F22" s="53"/>
      <c r="G22" s="53"/>
      <c r="H22" s="53"/>
      <c r="I22" s="52"/>
      <c r="J22" s="53" t="s">
        <v>48</v>
      </c>
      <c r="K22" s="74">
        <f>+K6*10</f>
        <v>10</v>
      </c>
    </row>
    <row r="23" s="1" customFormat="1" ht="18" customHeight="1" spans="1:11">
      <c r="A23" s="54"/>
      <c r="B23" s="21" t="s">
        <v>87</v>
      </c>
      <c r="C23" s="21"/>
      <c r="D23" s="21"/>
      <c r="E23" s="21"/>
      <c r="F23" s="21"/>
      <c r="G23" s="21"/>
      <c r="H23" s="21"/>
      <c r="I23" s="21"/>
      <c r="J23" s="21"/>
      <c r="K23" s="74">
        <f>SUM(K9:K22)</f>
        <v>100</v>
      </c>
    </row>
    <row r="24" s="1" customFormat="1" ht="45.75" customHeight="1" spans="1:11">
      <c r="A24" s="20" t="s">
        <v>88</v>
      </c>
      <c r="B24" s="29" t="s">
        <v>89</v>
      </c>
      <c r="C24" s="29"/>
      <c r="D24" s="29"/>
      <c r="E24" s="29"/>
      <c r="F24" s="29"/>
      <c r="G24" s="29"/>
      <c r="H24" s="29"/>
      <c r="I24" s="29"/>
      <c r="J24" s="29"/>
      <c r="K24" s="29"/>
    </row>
    <row r="25" s="1" customFormat="1" ht="19.5" customHeight="1" spans="1:11">
      <c r="A25" s="55" t="s">
        <v>90</v>
      </c>
      <c r="B25" s="6" t="s">
        <v>91</v>
      </c>
      <c r="C25" s="7"/>
      <c r="D25" s="7"/>
      <c r="E25" s="7"/>
      <c r="F25" s="7"/>
      <c r="G25" s="7"/>
      <c r="H25" s="56" t="s">
        <v>92</v>
      </c>
      <c r="I25" s="7" t="s">
        <v>119</v>
      </c>
      <c r="J25" s="7"/>
      <c r="K25" s="7"/>
    </row>
    <row r="26" s="1" customFormat="1" customHeight="1" spans="2:11">
      <c r="B26" s="6"/>
      <c r="C26" s="7"/>
      <c r="D26" s="7"/>
      <c r="E26" s="7"/>
      <c r="F26" s="7"/>
      <c r="G26" s="7"/>
      <c r="H26" s="7"/>
      <c r="I26" s="7"/>
      <c r="J26" s="7"/>
      <c r="K26" s="7"/>
    </row>
    <row r="27" s="1" customFormat="1" ht="209.25" customHeight="1" spans="1:11">
      <c r="A27" s="57" t="s">
        <v>93</v>
      </c>
      <c r="B27" s="57"/>
      <c r="C27" s="57"/>
      <c r="D27" s="57"/>
      <c r="E27" s="57"/>
      <c r="F27" s="57"/>
      <c r="G27" s="57"/>
      <c r="H27" s="57"/>
      <c r="I27" s="57"/>
      <c r="J27" s="57"/>
      <c r="K27" s="57"/>
    </row>
  </sheetData>
  <mergeCells count="41">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8"/>
    <mergeCell ref="B19:B20"/>
    <mergeCell ref="C11:C12"/>
    <mergeCell ref="C13:C14"/>
    <mergeCell ref="C15:C16"/>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workbookViewId="0">
      <selection activeCell="R11" sqref="R11"/>
    </sheetView>
  </sheetViews>
  <sheetFormatPr defaultColWidth="9" defaultRowHeight="13.5"/>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15" t="s">
        <v>315</v>
      </c>
      <c r="D4" s="79"/>
      <c r="E4" s="17" t="s">
        <v>8</v>
      </c>
      <c r="F4" s="18" t="s">
        <v>9</v>
      </c>
      <c r="G4" s="19"/>
      <c r="H4" s="14" t="s">
        <v>10</v>
      </c>
      <c r="I4" s="65" t="s">
        <v>3</v>
      </c>
      <c r="J4" s="63"/>
      <c r="K4" s="66"/>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316</v>
      </c>
      <c r="D6" s="26"/>
      <c r="E6" s="27" t="s">
        <v>18</v>
      </c>
      <c r="F6" s="26" t="s">
        <v>316</v>
      </c>
      <c r="G6" s="26"/>
      <c r="H6" s="27" t="s">
        <v>19</v>
      </c>
      <c r="I6" s="26" t="s">
        <v>316</v>
      </c>
      <c r="J6" s="26"/>
      <c r="K6" s="67">
        <f>+I6/C6</f>
        <v>1</v>
      </c>
    </row>
    <row r="7" s="1" customFormat="1" ht="22.5" customHeight="1" spans="1:11">
      <c r="A7" s="20"/>
      <c r="B7" s="28" t="s">
        <v>20</v>
      </c>
      <c r="C7" s="26" t="s">
        <v>316</v>
      </c>
      <c r="D7" s="26"/>
      <c r="E7" s="28" t="s">
        <v>20</v>
      </c>
      <c r="F7" s="26" t="s">
        <v>316</v>
      </c>
      <c r="G7" s="26"/>
      <c r="H7" s="28" t="s">
        <v>20</v>
      </c>
      <c r="I7" s="26" t="s">
        <v>316</v>
      </c>
      <c r="J7" s="26"/>
      <c r="K7" s="67"/>
    </row>
    <row r="8" s="1" customFormat="1" ht="22.5" customHeight="1" spans="1:11">
      <c r="A8" s="20"/>
      <c r="B8" s="29" t="s">
        <v>21</v>
      </c>
      <c r="C8" s="30"/>
      <c r="D8" s="30"/>
      <c r="E8" s="29" t="s">
        <v>21</v>
      </c>
      <c r="F8" s="31"/>
      <c r="G8" s="32"/>
      <c r="H8" s="29" t="s">
        <v>21</v>
      </c>
      <c r="I8" s="58"/>
      <c r="J8" s="59"/>
      <c r="K8" s="67"/>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317</v>
      </c>
      <c r="C10" s="63"/>
      <c r="D10" s="63"/>
      <c r="E10" s="63"/>
      <c r="F10" s="53" t="s">
        <v>27</v>
      </c>
      <c r="G10" s="53"/>
      <c r="H10" s="53"/>
      <c r="I10" s="53"/>
      <c r="J10" s="53"/>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122" customHeight="1" spans="1:11">
      <c r="A13" s="44"/>
      <c r="B13" s="46" t="s">
        <v>41</v>
      </c>
      <c r="C13" s="161" t="s">
        <v>42</v>
      </c>
      <c r="D13" s="47" t="s">
        <v>318</v>
      </c>
      <c r="E13" s="47" t="s">
        <v>319</v>
      </c>
      <c r="F13" s="47" t="s">
        <v>45</v>
      </c>
      <c r="G13" s="48">
        <v>98</v>
      </c>
      <c r="H13" s="47" t="s">
        <v>65</v>
      </c>
      <c r="I13" s="38" t="s">
        <v>66</v>
      </c>
      <c r="J13" s="38" t="s">
        <v>320</v>
      </c>
      <c r="K13" s="60">
        <v>15</v>
      </c>
    </row>
    <row r="14" s="1" customFormat="1" ht="30" customHeight="1" spans="1:11">
      <c r="A14" s="44"/>
      <c r="B14" s="46"/>
      <c r="C14" s="164"/>
      <c r="D14" s="47" t="s">
        <v>321</v>
      </c>
      <c r="E14" s="47" t="s">
        <v>321</v>
      </c>
      <c r="F14" s="47" t="s">
        <v>73</v>
      </c>
      <c r="G14" s="47" t="s">
        <v>74</v>
      </c>
      <c r="H14" s="47" t="s">
        <v>322</v>
      </c>
      <c r="I14" s="38"/>
      <c r="J14" s="38"/>
      <c r="K14" s="60">
        <v>15</v>
      </c>
    </row>
    <row r="15" s="1" customFormat="1" ht="40" customHeight="1" spans="1:11">
      <c r="A15" s="44"/>
      <c r="B15" s="21"/>
      <c r="C15" s="38" t="s">
        <v>63</v>
      </c>
      <c r="D15" s="47" t="s">
        <v>323</v>
      </c>
      <c r="E15" s="47" t="s">
        <v>324</v>
      </c>
      <c r="F15" s="47" t="s">
        <v>325</v>
      </c>
      <c r="G15" s="48">
        <v>5</v>
      </c>
      <c r="H15" s="47" t="s">
        <v>326</v>
      </c>
      <c r="I15" s="38" t="s">
        <v>66</v>
      </c>
      <c r="J15" s="38" t="s">
        <v>320</v>
      </c>
      <c r="K15" s="60">
        <v>15</v>
      </c>
    </row>
    <row r="16" s="1" customFormat="1" ht="84" customHeight="1" spans="1:11">
      <c r="A16" s="44"/>
      <c r="B16" s="21"/>
      <c r="C16" s="38" t="s">
        <v>67</v>
      </c>
      <c r="D16" s="47" t="s">
        <v>327</v>
      </c>
      <c r="E16" s="47" t="s">
        <v>328</v>
      </c>
      <c r="F16" s="47" t="s">
        <v>73</v>
      </c>
      <c r="G16" s="47" t="s">
        <v>74</v>
      </c>
      <c r="H16" s="47" t="s">
        <v>329</v>
      </c>
      <c r="I16" s="38" t="s">
        <v>66</v>
      </c>
      <c r="J16" s="38" t="s">
        <v>320</v>
      </c>
      <c r="K16" s="60">
        <v>15</v>
      </c>
    </row>
    <row r="17" s="1" customFormat="1" ht="69" customHeight="1" spans="1:11">
      <c r="A17" s="44"/>
      <c r="B17" s="46" t="s">
        <v>69</v>
      </c>
      <c r="C17" s="38" t="s">
        <v>70</v>
      </c>
      <c r="D17" s="47" t="s">
        <v>330</v>
      </c>
      <c r="E17" s="47" t="s">
        <v>331</v>
      </c>
      <c r="F17" s="47" t="s">
        <v>45</v>
      </c>
      <c r="G17" s="48">
        <v>100</v>
      </c>
      <c r="H17" s="47" t="s">
        <v>65</v>
      </c>
      <c r="I17" s="81" t="s">
        <v>66</v>
      </c>
      <c r="J17" s="38" t="s">
        <v>320</v>
      </c>
      <c r="K17" s="60">
        <v>10</v>
      </c>
    </row>
    <row r="18" s="1" customFormat="1" ht="36" customHeight="1" spans="1:11">
      <c r="A18" s="44"/>
      <c r="B18" s="21"/>
      <c r="C18" s="38" t="s">
        <v>114</v>
      </c>
      <c r="D18" s="47" t="s">
        <v>332</v>
      </c>
      <c r="E18" s="47" t="s">
        <v>333</v>
      </c>
      <c r="F18" s="47" t="s">
        <v>73</v>
      </c>
      <c r="G18" s="47" t="s">
        <v>74</v>
      </c>
      <c r="H18" s="47" t="s">
        <v>334</v>
      </c>
      <c r="I18" s="38" t="s">
        <v>231</v>
      </c>
      <c r="J18" s="38" t="s">
        <v>320</v>
      </c>
      <c r="K18" s="60">
        <v>10</v>
      </c>
    </row>
    <row r="19" s="1" customFormat="1" ht="35.25" customHeight="1" spans="1:11">
      <c r="A19" s="44"/>
      <c r="B19" s="51" t="s">
        <v>80</v>
      </c>
      <c r="C19" s="38" t="s">
        <v>81</v>
      </c>
      <c r="D19" s="47" t="s">
        <v>117</v>
      </c>
      <c r="E19" s="47" t="s">
        <v>335</v>
      </c>
      <c r="F19" s="47" t="s">
        <v>73</v>
      </c>
      <c r="G19" s="47" t="s">
        <v>74</v>
      </c>
      <c r="H19" s="47" t="s">
        <v>258</v>
      </c>
      <c r="I19" s="81" t="s">
        <v>66</v>
      </c>
      <c r="J19" s="38" t="s">
        <v>320</v>
      </c>
      <c r="K19" s="60">
        <v>10</v>
      </c>
    </row>
    <row r="20" s="1" customFormat="1" ht="28.5" customHeight="1" spans="1:11">
      <c r="A20" s="44"/>
      <c r="B20" s="46" t="s">
        <v>85</v>
      </c>
      <c r="C20" s="38" t="s">
        <v>86</v>
      </c>
      <c r="D20" s="52"/>
      <c r="E20" s="52"/>
      <c r="F20" s="53"/>
      <c r="G20" s="53"/>
      <c r="H20" s="53"/>
      <c r="I20" s="52"/>
      <c r="J20" s="38" t="s">
        <v>320</v>
      </c>
      <c r="K20" s="60">
        <v>10</v>
      </c>
    </row>
    <row r="21" s="1" customFormat="1" ht="18" customHeight="1" spans="1:11">
      <c r="A21" s="54"/>
      <c r="B21" s="21" t="s">
        <v>87</v>
      </c>
      <c r="C21" s="21"/>
      <c r="D21" s="21"/>
      <c r="E21" s="21"/>
      <c r="F21" s="21"/>
      <c r="G21" s="21"/>
      <c r="H21" s="21"/>
      <c r="I21" s="21"/>
      <c r="J21" s="21"/>
      <c r="K21" s="60">
        <v>100</v>
      </c>
    </row>
    <row r="22" s="1" customFormat="1" ht="45.75" customHeight="1" spans="1:11">
      <c r="A22" s="20" t="s">
        <v>88</v>
      </c>
      <c r="B22" s="29" t="s">
        <v>89</v>
      </c>
      <c r="C22" s="29"/>
      <c r="D22" s="29"/>
      <c r="E22" s="29"/>
      <c r="F22" s="29"/>
      <c r="G22" s="29"/>
      <c r="H22" s="29"/>
      <c r="I22" s="29"/>
      <c r="J22" s="29"/>
      <c r="K22" s="29"/>
    </row>
    <row r="23" s="1" customFormat="1" ht="19.5" customHeight="1" spans="1:11">
      <c r="A23" s="55" t="s">
        <v>90</v>
      </c>
      <c r="B23" s="6" t="s">
        <v>91</v>
      </c>
      <c r="C23" s="7"/>
      <c r="D23" s="7"/>
      <c r="E23" s="7"/>
      <c r="F23" s="7"/>
      <c r="G23" s="7"/>
      <c r="H23" s="56" t="s">
        <v>92</v>
      </c>
      <c r="I23" s="56" t="s">
        <v>119</v>
      </c>
      <c r="J23" s="7"/>
      <c r="K23" s="7"/>
    </row>
    <row r="24" s="1" customFormat="1" ht="15" customHeight="1" spans="2:11">
      <c r="B24" s="6"/>
      <c r="C24" s="7"/>
      <c r="D24" s="7"/>
      <c r="E24" s="7"/>
      <c r="F24" s="7"/>
      <c r="G24" s="7"/>
      <c r="H24" s="7"/>
      <c r="I24" s="7"/>
      <c r="J24" s="7"/>
      <c r="K24" s="7"/>
    </row>
    <row r="25" s="1" customFormat="1" ht="201.75" customHeight="1" spans="1:11">
      <c r="A25" s="57" t="s">
        <v>93</v>
      </c>
      <c r="B25" s="57"/>
      <c r="C25" s="57"/>
      <c r="D25" s="57"/>
      <c r="E25" s="57"/>
      <c r="F25" s="57"/>
      <c r="G25" s="57"/>
      <c r="H25" s="57"/>
      <c r="I25" s="57"/>
      <c r="J25" s="57"/>
      <c r="K25" s="57"/>
    </row>
    <row r="26" s="1" customFormat="1" ht="15" customHeight="1" spans="2:11">
      <c r="B26" s="6"/>
      <c r="C26" s="7"/>
      <c r="D26" s="7"/>
      <c r="E26" s="7"/>
      <c r="F26" s="7"/>
      <c r="G26" s="7"/>
      <c r="H26" s="7"/>
      <c r="I26" s="7"/>
      <c r="J26" s="7"/>
      <c r="K26" s="7"/>
    </row>
    <row r="27" s="1" customFormat="1" ht="15" customHeight="1" spans="2:11">
      <c r="B27" s="6"/>
      <c r="C27" s="7"/>
      <c r="D27" s="7"/>
      <c r="E27" s="7"/>
      <c r="F27" s="7"/>
      <c r="G27" s="7"/>
      <c r="H27" s="7"/>
      <c r="I27" s="7"/>
      <c r="J27" s="7"/>
      <c r="K27" s="7"/>
    </row>
  </sheetData>
  <mergeCells count="40">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C13:C14"/>
    <mergeCell ref="D11:D12"/>
    <mergeCell ref="E11:E12"/>
    <mergeCell ref="I11:I12"/>
    <mergeCell ref="J11:J12"/>
    <mergeCell ref="K6:K8"/>
    <mergeCell ref="K11:K12"/>
  </mergeCells>
  <dataValidations count="1">
    <dataValidation type="list" allowBlank="1" showInputMessage="1" showErrorMessage="1" sqref="J13 J14 J15:J20">
      <formula1>"完成,未完成"</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9"/>
  <sheetViews>
    <sheetView view="pageLayout" zoomScaleNormal="100" topLeftCell="A19" workbookViewId="0">
      <selection activeCell="A1" sqref="$A1:$XFD5"/>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159" t="s">
        <v>7</v>
      </c>
      <c r="D4" s="160"/>
      <c r="E4" s="17" t="s">
        <v>8</v>
      </c>
      <c r="F4" s="18" t="s">
        <v>9</v>
      </c>
      <c r="G4" s="19"/>
      <c r="H4" s="14" t="s">
        <v>10</v>
      </c>
      <c r="I4" s="65" t="s">
        <v>3</v>
      </c>
      <c r="J4" s="63"/>
      <c r="K4" s="66"/>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31" t="s">
        <v>94</v>
      </c>
      <c r="D6" s="32"/>
      <c r="E6" s="27" t="s">
        <v>18</v>
      </c>
      <c r="F6" s="31" t="s">
        <v>94</v>
      </c>
      <c r="G6" s="32"/>
      <c r="H6" s="27" t="s">
        <v>19</v>
      </c>
      <c r="I6" s="31" t="s">
        <v>94</v>
      </c>
      <c r="J6" s="32"/>
      <c r="K6" s="67">
        <f>+I6/C6</f>
        <v>1</v>
      </c>
    </row>
    <row r="7" s="1" customFormat="1" ht="22.5" customHeight="1" spans="1:11">
      <c r="A7" s="20"/>
      <c r="B7" s="28" t="s">
        <v>20</v>
      </c>
      <c r="C7" s="31" t="s">
        <v>94</v>
      </c>
      <c r="D7" s="32"/>
      <c r="E7" s="28" t="s">
        <v>20</v>
      </c>
      <c r="F7" s="31" t="s">
        <v>94</v>
      </c>
      <c r="G7" s="32"/>
      <c r="H7" s="28" t="s">
        <v>20</v>
      </c>
      <c r="I7" s="31" t="s">
        <v>94</v>
      </c>
      <c r="J7" s="32"/>
      <c r="K7" s="67"/>
    </row>
    <row r="8" s="1" customFormat="1" ht="22.5" customHeight="1" spans="1:11">
      <c r="A8" s="20"/>
      <c r="B8" s="29" t="s">
        <v>21</v>
      </c>
      <c r="C8" s="30"/>
      <c r="D8" s="30"/>
      <c r="E8" s="29" t="s">
        <v>21</v>
      </c>
      <c r="F8" s="31"/>
      <c r="G8" s="32"/>
      <c r="H8" s="29" t="s">
        <v>21</v>
      </c>
      <c r="I8" s="58"/>
      <c r="J8" s="59"/>
      <c r="K8" s="67"/>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26</v>
      </c>
      <c r="C10" s="63"/>
      <c r="D10" s="63"/>
      <c r="E10" s="63"/>
      <c r="F10" s="38" t="s">
        <v>27</v>
      </c>
      <c r="G10" s="38"/>
      <c r="H10" s="38"/>
      <c r="I10" s="38"/>
      <c r="J10" s="38"/>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27.75" customHeight="1" spans="1:11">
      <c r="A13" s="44"/>
      <c r="B13" s="46" t="s">
        <v>41</v>
      </c>
      <c r="C13" s="161" t="s">
        <v>42</v>
      </c>
      <c r="D13" s="47" t="s">
        <v>43</v>
      </c>
      <c r="E13" s="47" t="s">
        <v>44</v>
      </c>
      <c r="F13" s="47" t="s">
        <v>45</v>
      </c>
      <c r="G13" s="48">
        <v>30</v>
      </c>
      <c r="H13" s="47" t="s">
        <v>46</v>
      </c>
      <c r="I13" s="38" t="s">
        <v>47</v>
      </c>
      <c r="J13" s="26" t="s">
        <v>48</v>
      </c>
      <c r="K13" s="69">
        <v>7</v>
      </c>
    </row>
    <row r="14" s="1" customFormat="1" ht="18.75" customHeight="1" spans="1:11">
      <c r="A14" s="44"/>
      <c r="B14" s="21"/>
      <c r="C14" s="233"/>
      <c r="D14" s="47" t="s">
        <v>43</v>
      </c>
      <c r="E14" s="47" t="s">
        <v>49</v>
      </c>
      <c r="F14" s="47" t="s">
        <v>45</v>
      </c>
      <c r="G14" s="48">
        <v>60</v>
      </c>
      <c r="H14" s="47" t="s">
        <v>46</v>
      </c>
      <c r="I14" s="38" t="s">
        <v>50</v>
      </c>
      <c r="J14" s="26" t="s">
        <v>48</v>
      </c>
      <c r="K14" s="69">
        <v>7</v>
      </c>
    </row>
    <row r="15" s="1" customFormat="1" ht="18.75" customHeight="1" spans="1:11">
      <c r="A15" s="44"/>
      <c r="B15" s="21"/>
      <c r="C15" s="233"/>
      <c r="D15" s="47" t="s">
        <v>43</v>
      </c>
      <c r="E15" s="47" t="s">
        <v>51</v>
      </c>
      <c r="F15" s="47" t="s">
        <v>45</v>
      </c>
      <c r="G15" s="48">
        <v>10</v>
      </c>
      <c r="H15" s="47" t="s">
        <v>46</v>
      </c>
      <c r="I15" s="38"/>
      <c r="J15" s="26" t="s">
        <v>48</v>
      </c>
      <c r="K15" s="69">
        <v>7</v>
      </c>
    </row>
    <row r="16" s="1" customFormat="1" ht="24.75" customHeight="1" spans="1:11">
      <c r="A16" s="44"/>
      <c r="B16" s="21"/>
      <c r="C16" s="161" t="s">
        <v>52</v>
      </c>
      <c r="D16" s="47" t="s">
        <v>53</v>
      </c>
      <c r="E16" s="47" t="s">
        <v>54</v>
      </c>
      <c r="F16" s="47" t="s">
        <v>55</v>
      </c>
      <c r="G16" s="48">
        <v>902</v>
      </c>
      <c r="H16" s="47" t="s">
        <v>56</v>
      </c>
      <c r="I16" s="38" t="s">
        <v>57</v>
      </c>
      <c r="J16" s="26" t="s">
        <v>48</v>
      </c>
      <c r="K16" s="69">
        <v>7</v>
      </c>
    </row>
    <row r="17" s="1" customFormat="1" ht="29.25" customHeight="1" spans="1:11">
      <c r="A17" s="44"/>
      <c r="B17" s="21"/>
      <c r="C17" s="233"/>
      <c r="D17" s="47" t="s">
        <v>53</v>
      </c>
      <c r="E17" s="47" t="s">
        <v>58</v>
      </c>
      <c r="F17" s="47" t="s">
        <v>55</v>
      </c>
      <c r="G17" s="48">
        <v>1702</v>
      </c>
      <c r="H17" s="47" t="s">
        <v>56</v>
      </c>
      <c r="I17" s="38" t="s">
        <v>59</v>
      </c>
      <c r="J17" s="26" t="s">
        <v>48</v>
      </c>
      <c r="K17" s="69">
        <v>7</v>
      </c>
    </row>
    <row r="18" s="1" customFormat="1" ht="29.25" customHeight="1" spans="1:11">
      <c r="A18" s="44"/>
      <c r="B18" s="21"/>
      <c r="C18" s="164"/>
      <c r="D18" s="47" t="s">
        <v>53</v>
      </c>
      <c r="E18" s="47" t="s">
        <v>60</v>
      </c>
      <c r="F18" s="47" t="s">
        <v>55</v>
      </c>
      <c r="G18" s="48">
        <v>1202</v>
      </c>
      <c r="H18" s="47" t="s">
        <v>61</v>
      </c>
      <c r="I18" s="38" t="s">
        <v>62</v>
      </c>
      <c r="J18" s="26" t="s">
        <v>48</v>
      </c>
      <c r="K18" s="69">
        <v>7</v>
      </c>
    </row>
    <row r="19" s="1" customFormat="1" ht="24" customHeight="1" spans="1:11">
      <c r="A19" s="44"/>
      <c r="B19" s="21"/>
      <c r="C19" s="38" t="s">
        <v>63</v>
      </c>
      <c r="D19" s="47" t="s">
        <v>64</v>
      </c>
      <c r="E19" s="47" t="s">
        <v>64</v>
      </c>
      <c r="F19" s="47" t="s">
        <v>45</v>
      </c>
      <c r="G19" s="48">
        <v>95</v>
      </c>
      <c r="H19" s="47" t="s">
        <v>65</v>
      </c>
      <c r="I19" s="38" t="s">
        <v>66</v>
      </c>
      <c r="J19" s="26" t="s">
        <v>48</v>
      </c>
      <c r="K19" s="69">
        <v>7</v>
      </c>
    </row>
    <row r="20" s="1" customFormat="1" ht="25.5" customHeight="1" spans="1:11">
      <c r="A20" s="44"/>
      <c r="B20" s="21"/>
      <c r="C20" s="38" t="s">
        <v>67</v>
      </c>
      <c r="D20" s="47" t="s">
        <v>68</v>
      </c>
      <c r="E20" s="47" t="s">
        <v>68</v>
      </c>
      <c r="F20" s="47" t="s">
        <v>45</v>
      </c>
      <c r="G20" s="48">
        <v>95</v>
      </c>
      <c r="H20" s="47" t="s">
        <v>65</v>
      </c>
      <c r="I20" s="38" t="s">
        <v>66</v>
      </c>
      <c r="J20" s="26" t="s">
        <v>48</v>
      </c>
      <c r="K20" s="69">
        <v>7</v>
      </c>
    </row>
    <row r="21" s="1" customFormat="1" ht="24" customHeight="1" spans="1:11">
      <c r="A21" s="44"/>
      <c r="B21" s="46" t="s">
        <v>69</v>
      </c>
      <c r="C21" s="38" t="s">
        <v>70</v>
      </c>
      <c r="D21" s="47" t="s">
        <v>71</v>
      </c>
      <c r="E21" s="47" t="s">
        <v>72</v>
      </c>
      <c r="F21" s="47" t="s">
        <v>73</v>
      </c>
      <c r="G21" s="47" t="s">
        <v>74</v>
      </c>
      <c r="H21" s="47" t="s">
        <v>75</v>
      </c>
      <c r="I21" s="38" t="s">
        <v>66</v>
      </c>
      <c r="J21" s="26" t="s">
        <v>48</v>
      </c>
      <c r="K21" s="69">
        <v>12</v>
      </c>
    </row>
    <row r="22" s="1" customFormat="1" ht="27" customHeight="1" spans="1:11">
      <c r="A22" s="44"/>
      <c r="B22" s="21"/>
      <c r="C22" s="38" t="s">
        <v>76</v>
      </c>
      <c r="D22" s="47" t="s">
        <v>77</v>
      </c>
      <c r="E22" s="47" t="s">
        <v>78</v>
      </c>
      <c r="F22" s="47" t="s">
        <v>73</v>
      </c>
      <c r="G22" s="47" t="s">
        <v>74</v>
      </c>
      <c r="H22" s="47" t="s">
        <v>79</v>
      </c>
      <c r="I22" s="38" t="s">
        <v>66</v>
      </c>
      <c r="J22" s="26" t="s">
        <v>48</v>
      </c>
      <c r="K22" s="69">
        <v>12</v>
      </c>
    </row>
    <row r="23" s="1" customFormat="1" ht="36" customHeight="1" spans="1:11">
      <c r="A23" s="44"/>
      <c r="B23" s="51" t="s">
        <v>80</v>
      </c>
      <c r="C23" s="38" t="s">
        <v>81</v>
      </c>
      <c r="D23" s="47" t="s">
        <v>82</v>
      </c>
      <c r="E23" s="47" t="s">
        <v>83</v>
      </c>
      <c r="F23" s="47" t="s">
        <v>73</v>
      </c>
      <c r="G23" s="47" t="s">
        <v>74</v>
      </c>
      <c r="H23" s="47" t="s">
        <v>84</v>
      </c>
      <c r="I23" s="38" t="s">
        <v>66</v>
      </c>
      <c r="J23" s="26" t="s">
        <v>48</v>
      </c>
      <c r="K23" s="69">
        <v>10</v>
      </c>
    </row>
    <row r="24" s="1" customFormat="1" ht="28.5" customHeight="1" spans="1:11">
      <c r="A24" s="44"/>
      <c r="B24" s="46" t="s">
        <v>85</v>
      </c>
      <c r="C24" s="38" t="s">
        <v>86</v>
      </c>
      <c r="D24" s="38"/>
      <c r="E24" s="38"/>
      <c r="F24" s="38"/>
      <c r="G24" s="38"/>
      <c r="H24" s="38"/>
      <c r="I24" s="38" t="s">
        <v>66</v>
      </c>
      <c r="J24" s="38" t="s">
        <v>48</v>
      </c>
      <c r="K24" s="74">
        <v>10</v>
      </c>
    </row>
    <row r="25" s="1" customFormat="1" ht="18" customHeight="1" spans="1:11">
      <c r="A25" s="54"/>
      <c r="B25" s="21" t="s">
        <v>87</v>
      </c>
      <c r="C25" s="21"/>
      <c r="D25" s="21"/>
      <c r="E25" s="21"/>
      <c r="F25" s="21"/>
      <c r="G25" s="21"/>
      <c r="H25" s="21"/>
      <c r="I25" s="21"/>
      <c r="J25" s="21"/>
      <c r="K25" s="74">
        <f>SUM(K11:K24)</f>
        <v>100</v>
      </c>
    </row>
    <row r="26" s="1" customFormat="1" ht="45.75" customHeight="1" spans="1:11">
      <c r="A26" s="20" t="s">
        <v>88</v>
      </c>
      <c r="B26" s="29" t="s">
        <v>89</v>
      </c>
      <c r="C26" s="29"/>
      <c r="D26" s="29"/>
      <c r="E26" s="29"/>
      <c r="F26" s="29"/>
      <c r="G26" s="29"/>
      <c r="H26" s="29"/>
      <c r="I26" s="29"/>
      <c r="J26" s="29"/>
      <c r="K26" s="29"/>
    </row>
    <row r="27" s="1" customFormat="1" ht="19.5" customHeight="1" spans="1:11">
      <c r="A27" s="55" t="s">
        <v>90</v>
      </c>
      <c r="B27" s="6" t="s">
        <v>91</v>
      </c>
      <c r="C27" s="7"/>
      <c r="D27" s="7"/>
      <c r="E27" s="7"/>
      <c r="F27" s="7"/>
      <c r="G27" s="7"/>
      <c r="H27" s="56" t="s">
        <v>92</v>
      </c>
      <c r="I27" s="90">
        <v>6634768</v>
      </c>
      <c r="J27" s="7"/>
      <c r="K27" s="7"/>
    </row>
    <row r="28" s="1" customFormat="1" customHeight="1" spans="2:11">
      <c r="B28" s="6"/>
      <c r="C28" s="7"/>
      <c r="D28" s="7"/>
      <c r="E28" s="7"/>
      <c r="F28" s="7"/>
      <c r="G28" s="7"/>
      <c r="H28" s="7"/>
      <c r="I28" s="7"/>
      <c r="J28" s="7"/>
      <c r="K28" s="7"/>
    </row>
    <row r="29" s="1" customFormat="1" ht="250.5" customHeight="1" spans="1:11">
      <c r="A29" s="57" t="s">
        <v>93</v>
      </c>
      <c r="B29" s="57"/>
      <c r="C29" s="57"/>
      <c r="D29" s="57"/>
      <c r="E29" s="57"/>
      <c r="F29" s="57"/>
      <c r="G29" s="57"/>
      <c r="H29" s="57"/>
      <c r="I29" s="57"/>
      <c r="J29" s="57"/>
      <c r="K29" s="57"/>
    </row>
  </sheetData>
  <mergeCells count="41">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5:J25"/>
    <mergeCell ref="B26:K26"/>
    <mergeCell ref="A29:K29"/>
    <mergeCell ref="A5:A8"/>
    <mergeCell ref="A9:A10"/>
    <mergeCell ref="A11:A25"/>
    <mergeCell ref="B11:B12"/>
    <mergeCell ref="B13:B20"/>
    <mergeCell ref="B21:B22"/>
    <mergeCell ref="C11:C12"/>
    <mergeCell ref="C13:C15"/>
    <mergeCell ref="C16:C18"/>
    <mergeCell ref="D11:D12"/>
    <mergeCell ref="E11:E12"/>
    <mergeCell ref="I11:I12"/>
    <mergeCell ref="J11:J12"/>
    <mergeCell ref="K6:K8"/>
    <mergeCell ref="K11:K12"/>
  </mergeCells>
  <dataValidations count="1">
    <dataValidation type="list" allowBlank="1" showInputMessage="1" showErrorMessage="1" sqref="J15 J18 J13:J14 J16:J17 J19:J24">
      <formula1>"完成,未完成"</formula1>
    </dataValidation>
  </dataValidations>
  <printOptions horizontalCentered="1"/>
  <pageMargins left="0.751388888888889" right="0.751388888888889" top="1" bottom="1" header="0.5" footer="0.5"/>
  <pageSetup paperSize="9" scale="24"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6"/>
  <sheetViews>
    <sheetView workbookViewId="0">
      <selection activeCell="O16" sqref="O16"/>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3.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15" t="s">
        <v>336</v>
      </c>
      <c r="D4" s="79"/>
      <c r="E4" s="17" t="s">
        <v>8</v>
      </c>
      <c r="F4" s="18" t="s">
        <v>9</v>
      </c>
      <c r="G4" s="19"/>
      <c r="H4" s="14" t="s">
        <v>10</v>
      </c>
      <c r="I4" s="65" t="s">
        <v>3</v>
      </c>
      <c r="J4" s="63"/>
      <c r="K4" s="66"/>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337</v>
      </c>
      <c r="D6" s="26"/>
      <c r="E6" s="27" t="s">
        <v>18</v>
      </c>
      <c r="F6" s="26" t="s">
        <v>337</v>
      </c>
      <c r="G6" s="26"/>
      <c r="H6" s="27" t="s">
        <v>19</v>
      </c>
      <c r="I6" s="26" t="s">
        <v>337</v>
      </c>
      <c r="J6" s="26"/>
      <c r="K6" s="67">
        <f>+I6/C6</f>
        <v>1</v>
      </c>
    </row>
    <row r="7" s="1" customFormat="1" ht="22.5" customHeight="1" spans="1:11">
      <c r="A7" s="20"/>
      <c r="B7" s="28" t="s">
        <v>20</v>
      </c>
      <c r="C7" s="26" t="s">
        <v>337</v>
      </c>
      <c r="D7" s="26"/>
      <c r="E7" s="28" t="s">
        <v>20</v>
      </c>
      <c r="F7" s="26" t="s">
        <v>337</v>
      </c>
      <c r="G7" s="26"/>
      <c r="H7" s="28" t="s">
        <v>20</v>
      </c>
      <c r="I7" s="26" t="s">
        <v>337</v>
      </c>
      <c r="J7" s="26"/>
      <c r="K7" s="67"/>
    </row>
    <row r="8" s="1" customFormat="1" ht="22.5" customHeight="1" spans="1:11">
      <c r="A8" s="20"/>
      <c r="B8" s="29" t="s">
        <v>21</v>
      </c>
      <c r="C8" s="30"/>
      <c r="D8" s="30"/>
      <c r="E8" s="29" t="s">
        <v>21</v>
      </c>
      <c r="F8" s="31"/>
      <c r="G8" s="32"/>
      <c r="H8" s="29" t="s">
        <v>21</v>
      </c>
      <c r="I8" s="58"/>
      <c r="J8" s="59"/>
      <c r="K8" s="67"/>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338</v>
      </c>
      <c r="C10" s="63"/>
      <c r="D10" s="63"/>
      <c r="E10" s="63"/>
      <c r="F10" s="76" t="s">
        <v>27</v>
      </c>
      <c r="G10" s="77"/>
      <c r="H10" s="77"/>
      <c r="I10" s="77"/>
      <c r="J10" s="78"/>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31" customHeight="1" spans="1:11">
      <c r="A13" s="44"/>
      <c r="B13" s="46" t="s">
        <v>41</v>
      </c>
      <c r="C13" s="38" t="s">
        <v>42</v>
      </c>
      <c r="D13" s="47" t="s">
        <v>339</v>
      </c>
      <c r="E13" s="47" t="s">
        <v>246</v>
      </c>
      <c r="F13" s="47" t="s">
        <v>45</v>
      </c>
      <c r="G13" s="48">
        <v>1</v>
      </c>
      <c r="H13" s="47" t="s">
        <v>248</v>
      </c>
      <c r="I13" s="26" t="s">
        <v>231</v>
      </c>
      <c r="J13" s="26" t="s">
        <v>48</v>
      </c>
      <c r="K13" s="14" t="s">
        <v>340</v>
      </c>
    </row>
    <row r="14" s="1" customFormat="1" ht="39" customHeight="1" spans="1:11">
      <c r="A14" s="44"/>
      <c r="B14" s="21"/>
      <c r="C14" s="38" t="s">
        <v>52</v>
      </c>
      <c r="D14" s="47" t="s">
        <v>98</v>
      </c>
      <c r="E14" s="47" t="s">
        <v>99</v>
      </c>
      <c r="F14" s="47" t="s">
        <v>73</v>
      </c>
      <c r="G14" s="47" t="s">
        <v>74</v>
      </c>
      <c r="H14" s="47" t="s">
        <v>100</v>
      </c>
      <c r="I14" s="38" t="s">
        <v>109</v>
      </c>
      <c r="J14" s="26" t="s">
        <v>48</v>
      </c>
      <c r="K14" s="38" t="s">
        <v>341</v>
      </c>
    </row>
    <row r="15" s="1" customFormat="1" ht="18" customHeight="1" spans="1:11">
      <c r="A15" s="44"/>
      <c r="B15" s="21"/>
      <c r="C15" s="38" t="s">
        <v>63</v>
      </c>
      <c r="D15" s="47" t="s">
        <v>104</v>
      </c>
      <c r="E15" s="47" t="s">
        <v>105</v>
      </c>
      <c r="F15" s="47" t="s">
        <v>73</v>
      </c>
      <c r="G15" s="47" t="s">
        <v>74</v>
      </c>
      <c r="H15" s="47" t="s">
        <v>106</v>
      </c>
      <c r="I15" s="80" t="s">
        <v>231</v>
      </c>
      <c r="J15" s="26" t="s">
        <v>48</v>
      </c>
      <c r="K15" s="38" t="s">
        <v>342</v>
      </c>
    </row>
    <row r="16" s="1" customFormat="1" ht="94" customHeight="1" spans="1:11">
      <c r="A16" s="44"/>
      <c r="B16" s="21"/>
      <c r="C16" s="38" t="s">
        <v>67</v>
      </c>
      <c r="D16" s="47" t="s">
        <v>101</v>
      </c>
      <c r="E16" s="47" t="s">
        <v>102</v>
      </c>
      <c r="F16" s="47" t="s">
        <v>103</v>
      </c>
      <c r="G16" s="48">
        <v>95</v>
      </c>
      <c r="H16" s="47" t="s">
        <v>65</v>
      </c>
      <c r="I16" s="80" t="s">
        <v>231</v>
      </c>
      <c r="J16" s="26" t="s">
        <v>48</v>
      </c>
      <c r="K16" s="38" t="s">
        <v>342</v>
      </c>
    </row>
    <row r="17" s="1" customFormat="1" ht="39" customHeight="1" spans="1:14">
      <c r="A17" s="44"/>
      <c r="B17" s="46" t="s">
        <v>69</v>
      </c>
      <c r="C17" s="38" t="s">
        <v>70</v>
      </c>
      <c r="D17" s="47" t="s">
        <v>110</v>
      </c>
      <c r="E17" s="47" t="s">
        <v>111</v>
      </c>
      <c r="F17" s="47" t="s">
        <v>103</v>
      </c>
      <c r="G17" s="48">
        <v>95</v>
      </c>
      <c r="H17" s="47" t="s">
        <v>65</v>
      </c>
      <c r="I17" s="80" t="s">
        <v>231</v>
      </c>
      <c r="J17" s="26" t="s">
        <v>48</v>
      </c>
      <c r="K17" s="38" t="s">
        <v>343</v>
      </c>
      <c r="N17" s="55"/>
    </row>
    <row r="18" s="1" customFormat="1" ht="39" customHeight="1" spans="1:11">
      <c r="A18" s="44"/>
      <c r="B18" s="21"/>
      <c r="C18" s="38" t="s">
        <v>76</v>
      </c>
      <c r="D18" s="47" t="s">
        <v>112</v>
      </c>
      <c r="E18" s="47" t="s">
        <v>113</v>
      </c>
      <c r="F18" s="47" t="s">
        <v>103</v>
      </c>
      <c r="G18" s="48">
        <v>95</v>
      </c>
      <c r="H18" s="47" t="s">
        <v>65</v>
      </c>
      <c r="I18" s="80" t="s">
        <v>231</v>
      </c>
      <c r="J18" s="26" t="s">
        <v>48</v>
      </c>
      <c r="K18" s="38" t="s">
        <v>343</v>
      </c>
    </row>
    <row r="19" s="1" customFormat="1" ht="29.25" customHeight="1" spans="1:11">
      <c r="A19" s="44"/>
      <c r="B19" s="21"/>
      <c r="C19" s="38" t="s">
        <v>114</v>
      </c>
      <c r="D19" s="47" t="s">
        <v>115</v>
      </c>
      <c r="E19" s="47" t="s">
        <v>116</v>
      </c>
      <c r="F19" s="47" t="s">
        <v>73</v>
      </c>
      <c r="G19" s="47" t="s">
        <v>74</v>
      </c>
      <c r="H19" s="47" t="s">
        <v>79</v>
      </c>
      <c r="I19" s="80" t="s">
        <v>231</v>
      </c>
      <c r="J19" s="26" t="s">
        <v>48</v>
      </c>
      <c r="K19" s="38" t="s">
        <v>343</v>
      </c>
    </row>
    <row r="20" s="1" customFormat="1" ht="23" customHeight="1" spans="1:11">
      <c r="A20" s="44"/>
      <c r="B20" s="51" t="s">
        <v>80</v>
      </c>
      <c r="C20" s="38" t="s">
        <v>81</v>
      </c>
      <c r="D20" s="47" t="s">
        <v>117</v>
      </c>
      <c r="E20" s="47" t="s">
        <v>118</v>
      </c>
      <c r="F20" s="47" t="s">
        <v>73</v>
      </c>
      <c r="G20" s="47" t="s">
        <v>74</v>
      </c>
      <c r="H20" s="47" t="s">
        <v>84</v>
      </c>
      <c r="I20" s="80" t="s">
        <v>231</v>
      </c>
      <c r="J20" s="26" t="s">
        <v>48</v>
      </c>
      <c r="K20" s="38" t="s">
        <v>343</v>
      </c>
    </row>
    <row r="21" s="1" customFormat="1" ht="28.5" customHeight="1" spans="1:11">
      <c r="A21" s="44"/>
      <c r="B21" s="46" t="s">
        <v>85</v>
      </c>
      <c r="C21" s="38" t="s">
        <v>86</v>
      </c>
      <c r="D21" s="52"/>
      <c r="E21" s="52"/>
      <c r="F21" s="53"/>
      <c r="G21" s="53"/>
      <c r="H21" s="53"/>
      <c r="I21" s="80" t="s">
        <v>66</v>
      </c>
      <c r="J21" s="26" t="s">
        <v>48</v>
      </c>
      <c r="K21" s="38" t="s">
        <v>343</v>
      </c>
    </row>
    <row r="22" s="1" customFormat="1" ht="18" customHeight="1" spans="1:11">
      <c r="A22" s="54"/>
      <c r="B22" s="21" t="s">
        <v>87</v>
      </c>
      <c r="C22" s="21"/>
      <c r="D22" s="21"/>
      <c r="E22" s="21"/>
      <c r="F22" s="21"/>
      <c r="G22" s="21"/>
      <c r="H22" s="21"/>
      <c r="I22" s="21"/>
      <c r="J22" s="21"/>
      <c r="K22" s="21">
        <v>100</v>
      </c>
    </row>
    <row r="23" s="1" customFormat="1" ht="45.75" customHeight="1" spans="1:11">
      <c r="A23" s="20" t="s">
        <v>88</v>
      </c>
      <c r="B23" s="29" t="s">
        <v>89</v>
      </c>
      <c r="C23" s="29"/>
      <c r="D23" s="29"/>
      <c r="E23" s="29"/>
      <c r="F23" s="29"/>
      <c r="G23" s="29"/>
      <c r="H23" s="29"/>
      <c r="I23" s="29"/>
      <c r="J23" s="29"/>
      <c r="K23" s="29"/>
    </row>
    <row r="24" s="1" customFormat="1" ht="19.5" customHeight="1" spans="1:11">
      <c r="A24" s="55" t="s">
        <v>90</v>
      </c>
      <c r="B24" s="6" t="s">
        <v>91</v>
      </c>
      <c r="C24" s="7"/>
      <c r="D24" s="7"/>
      <c r="E24" s="7"/>
      <c r="F24" s="7"/>
      <c r="G24" s="7"/>
      <c r="H24" s="56" t="s">
        <v>92</v>
      </c>
      <c r="I24" s="7" t="s">
        <v>119</v>
      </c>
      <c r="J24" s="7"/>
      <c r="K24" s="7"/>
    </row>
    <row r="25" s="1" customFormat="1" customHeight="1" spans="2:11">
      <c r="B25" s="6"/>
      <c r="C25" s="7"/>
      <c r="D25" s="7"/>
      <c r="E25" s="7"/>
      <c r="F25" s="7"/>
      <c r="G25" s="7"/>
      <c r="H25" s="7"/>
      <c r="I25" s="7"/>
      <c r="J25" s="7"/>
      <c r="K25" s="7"/>
    </row>
    <row r="26" s="1" customFormat="1" ht="197.25" customHeight="1" spans="1:11">
      <c r="A26" s="57" t="s">
        <v>93</v>
      </c>
      <c r="B26" s="57"/>
      <c r="C26" s="57"/>
      <c r="D26" s="57"/>
      <c r="E26" s="57"/>
      <c r="F26" s="57"/>
      <c r="G26" s="57"/>
      <c r="H26" s="57"/>
      <c r="I26" s="57"/>
      <c r="J26" s="57"/>
      <c r="K26" s="57"/>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2:J22"/>
    <mergeCell ref="B23:K23"/>
    <mergeCell ref="A26:K26"/>
    <mergeCell ref="A5:A8"/>
    <mergeCell ref="A9:A10"/>
    <mergeCell ref="A11:A22"/>
    <mergeCell ref="B11:B12"/>
    <mergeCell ref="B13:B16"/>
    <mergeCell ref="B17:B19"/>
    <mergeCell ref="C11:C12"/>
    <mergeCell ref="D11:D12"/>
    <mergeCell ref="E11:E12"/>
    <mergeCell ref="I11:I12"/>
    <mergeCell ref="J11:J12"/>
    <mergeCell ref="K6:K8"/>
    <mergeCell ref="K11:K12"/>
  </mergeCells>
  <dataValidations count="1">
    <dataValidation type="list" allowBlank="1" showInputMessage="1" showErrorMessage="1" sqref="J13:J21">
      <formula1>"完成,未完成"</formula1>
    </dataValidation>
  </dataValidations>
  <pageMargins left="0.75"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6"/>
  <sheetViews>
    <sheetView workbookViewId="0">
      <selection activeCell="Q18" sqref="Q18"/>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15" t="s">
        <v>344</v>
      </c>
      <c r="D4" s="79"/>
      <c r="E4" s="17" t="s">
        <v>8</v>
      </c>
      <c r="F4" s="18" t="s">
        <v>9</v>
      </c>
      <c r="G4" s="19"/>
      <c r="H4" s="14" t="s">
        <v>10</v>
      </c>
      <c r="I4" s="29" t="s">
        <v>3</v>
      </c>
      <c r="J4" s="29"/>
      <c r="K4" s="29"/>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96</v>
      </c>
      <c r="D6" s="26"/>
      <c r="E6" s="27" t="s">
        <v>18</v>
      </c>
      <c r="F6" s="26" t="s">
        <v>96</v>
      </c>
      <c r="G6" s="26"/>
      <c r="H6" s="27" t="s">
        <v>19</v>
      </c>
      <c r="I6" s="26" t="s">
        <v>96</v>
      </c>
      <c r="J6" s="26"/>
      <c r="K6" s="67">
        <f>+I6/C6</f>
        <v>1</v>
      </c>
    </row>
    <row r="7" s="1" customFormat="1" ht="22.5" customHeight="1" spans="1:11">
      <c r="A7" s="20"/>
      <c r="B7" s="28" t="s">
        <v>20</v>
      </c>
      <c r="C7" s="26" t="s">
        <v>96</v>
      </c>
      <c r="D7" s="26"/>
      <c r="E7" s="28" t="s">
        <v>20</v>
      </c>
      <c r="F7" s="26" t="s">
        <v>96</v>
      </c>
      <c r="G7" s="26"/>
      <c r="H7" s="28" t="s">
        <v>20</v>
      </c>
      <c r="I7" s="26" t="s">
        <v>96</v>
      </c>
      <c r="J7" s="26"/>
      <c r="K7" s="67"/>
    </row>
    <row r="8" s="1" customFormat="1" ht="22.5" customHeight="1" spans="1:11">
      <c r="A8" s="20"/>
      <c r="B8" s="29" t="s">
        <v>21</v>
      </c>
      <c r="C8" s="30"/>
      <c r="D8" s="30"/>
      <c r="E8" s="29" t="s">
        <v>21</v>
      </c>
      <c r="F8" s="31"/>
      <c r="G8" s="32"/>
      <c r="H8" s="29" t="s">
        <v>21</v>
      </c>
      <c r="I8" s="58"/>
      <c r="J8" s="59"/>
      <c r="K8" s="67"/>
    </row>
    <row r="9" s="1" customFormat="1" ht="30" customHeight="1" spans="1:11">
      <c r="A9" s="20" t="s">
        <v>22</v>
      </c>
      <c r="B9" s="33" t="s">
        <v>23</v>
      </c>
      <c r="C9" s="34"/>
      <c r="D9" s="34"/>
      <c r="E9" s="35"/>
      <c r="F9" s="22" t="s">
        <v>24</v>
      </c>
      <c r="G9" s="23"/>
      <c r="H9" s="23"/>
      <c r="I9" s="23"/>
      <c r="J9" s="24"/>
      <c r="K9" s="14" t="s">
        <v>25</v>
      </c>
    </row>
    <row r="10" s="1" customFormat="1" ht="51.75" customHeight="1" spans="1:11">
      <c r="A10" s="20"/>
      <c r="B10" s="15" t="s">
        <v>97</v>
      </c>
      <c r="C10" s="63"/>
      <c r="D10" s="63"/>
      <c r="E10" s="63"/>
      <c r="F10" s="76" t="s">
        <v>27</v>
      </c>
      <c r="G10" s="77"/>
      <c r="H10" s="77"/>
      <c r="I10" s="77"/>
      <c r="J10" s="78"/>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45" customHeight="1" spans="1:11">
      <c r="A13" s="44"/>
      <c r="B13" s="46" t="s">
        <v>41</v>
      </c>
      <c r="C13" s="38" t="s">
        <v>42</v>
      </c>
      <c r="D13" s="47" t="s">
        <v>98</v>
      </c>
      <c r="E13" s="47" t="s">
        <v>99</v>
      </c>
      <c r="F13" s="47" t="s">
        <v>73</v>
      </c>
      <c r="G13" s="47" t="s">
        <v>74</v>
      </c>
      <c r="H13" s="47" t="s">
        <v>100</v>
      </c>
      <c r="I13" s="26" t="s">
        <v>231</v>
      </c>
      <c r="J13" s="26" t="s">
        <v>48</v>
      </c>
      <c r="K13" s="69">
        <v>13</v>
      </c>
    </row>
    <row r="14" s="1" customFormat="1" ht="107.25" customHeight="1" spans="1:11">
      <c r="A14" s="44"/>
      <c r="B14" s="21"/>
      <c r="C14" s="38" t="s">
        <v>52</v>
      </c>
      <c r="D14" s="47" t="s">
        <v>101</v>
      </c>
      <c r="E14" s="47" t="s">
        <v>102</v>
      </c>
      <c r="F14" s="47" t="s">
        <v>103</v>
      </c>
      <c r="G14" s="48">
        <v>95</v>
      </c>
      <c r="H14" s="47" t="s">
        <v>65</v>
      </c>
      <c r="I14" s="26" t="s">
        <v>231</v>
      </c>
      <c r="J14" s="26" t="s">
        <v>48</v>
      </c>
      <c r="K14" s="71">
        <v>13</v>
      </c>
    </row>
    <row r="15" s="1" customFormat="1" ht="16.5" customHeight="1" spans="1:11">
      <c r="A15" s="44"/>
      <c r="B15" s="21"/>
      <c r="C15" s="38" t="s">
        <v>63</v>
      </c>
      <c r="D15" s="47" t="s">
        <v>104</v>
      </c>
      <c r="E15" s="47" t="s">
        <v>105</v>
      </c>
      <c r="F15" s="47" t="s">
        <v>73</v>
      </c>
      <c r="G15" s="47" t="s">
        <v>74</v>
      </c>
      <c r="H15" s="47" t="s">
        <v>106</v>
      </c>
      <c r="I15" s="26" t="s">
        <v>231</v>
      </c>
      <c r="J15" s="26" t="s">
        <v>48</v>
      </c>
      <c r="K15" s="71">
        <v>12</v>
      </c>
    </row>
    <row r="16" s="1" customFormat="1" ht="23.25" customHeight="1" spans="1:11">
      <c r="A16" s="44"/>
      <c r="B16" s="21"/>
      <c r="C16" s="38" t="s">
        <v>67</v>
      </c>
      <c r="D16" s="47" t="s">
        <v>107</v>
      </c>
      <c r="E16" s="47" t="s">
        <v>107</v>
      </c>
      <c r="F16" s="47" t="s">
        <v>73</v>
      </c>
      <c r="G16" s="47" t="s">
        <v>74</v>
      </c>
      <c r="H16" s="47" t="s">
        <v>108</v>
      </c>
      <c r="I16" s="52" t="s">
        <v>109</v>
      </c>
      <c r="J16" s="26" t="s">
        <v>48</v>
      </c>
      <c r="K16" s="72">
        <v>12</v>
      </c>
    </row>
    <row r="17" s="1" customFormat="1" ht="37.5" customHeight="1" spans="1:11">
      <c r="A17" s="44"/>
      <c r="B17" s="46" t="s">
        <v>69</v>
      </c>
      <c r="C17" s="38" t="s">
        <v>70</v>
      </c>
      <c r="D17" s="47" t="s">
        <v>110</v>
      </c>
      <c r="E17" s="47" t="s">
        <v>111</v>
      </c>
      <c r="F17" s="47" t="s">
        <v>103</v>
      </c>
      <c r="G17" s="48">
        <v>95</v>
      </c>
      <c r="H17" s="47" t="s">
        <v>65</v>
      </c>
      <c r="I17" s="26" t="s">
        <v>231</v>
      </c>
      <c r="J17" s="26" t="s">
        <v>48</v>
      </c>
      <c r="K17" s="72">
        <v>10</v>
      </c>
    </row>
    <row r="18" s="1" customFormat="1" ht="35.25" customHeight="1" spans="1:11">
      <c r="A18" s="44"/>
      <c r="B18" s="21"/>
      <c r="C18" s="38" t="s">
        <v>76</v>
      </c>
      <c r="D18" s="47" t="s">
        <v>112</v>
      </c>
      <c r="E18" s="47" t="s">
        <v>113</v>
      </c>
      <c r="F18" s="47" t="s">
        <v>103</v>
      </c>
      <c r="G18" s="48">
        <v>95</v>
      </c>
      <c r="H18" s="47" t="s">
        <v>65</v>
      </c>
      <c r="I18" s="26" t="s">
        <v>231</v>
      </c>
      <c r="J18" s="26" t="s">
        <v>48</v>
      </c>
      <c r="K18" s="72">
        <v>10</v>
      </c>
    </row>
    <row r="19" s="1" customFormat="1" ht="23.25" customHeight="1" spans="1:11">
      <c r="A19" s="44"/>
      <c r="B19" s="21"/>
      <c r="C19" s="38" t="s">
        <v>114</v>
      </c>
      <c r="D19" s="47" t="s">
        <v>115</v>
      </c>
      <c r="E19" s="47" t="s">
        <v>116</v>
      </c>
      <c r="F19" s="47" t="s">
        <v>73</v>
      </c>
      <c r="G19" s="47" t="s">
        <v>74</v>
      </c>
      <c r="H19" s="47" t="s">
        <v>79</v>
      </c>
      <c r="I19" s="26" t="s">
        <v>231</v>
      </c>
      <c r="J19" s="26" t="s">
        <v>48</v>
      </c>
      <c r="K19" s="72">
        <v>10</v>
      </c>
    </row>
    <row r="20" s="1" customFormat="1" ht="25.5" customHeight="1" spans="1:11">
      <c r="A20" s="44"/>
      <c r="B20" s="51" t="s">
        <v>80</v>
      </c>
      <c r="C20" s="38" t="s">
        <v>81</v>
      </c>
      <c r="D20" s="47" t="s">
        <v>117</v>
      </c>
      <c r="E20" s="47" t="s">
        <v>118</v>
      </c>
      <c r="F20" s="47" t="s">
        <v>73</v>
      </c>
      <c r="G20" s="47" t="s">
        <v>74</v>
      </c>
      <c r="H20" s="47" t="s">
        <v>84</v>
      </c>
      <c r="I20" s="26" t="s">
        <v>231</v>
      </c>
      <c r="J20" s="26" t="s">
        <v>48</v>
      </c>
      <c r="K20" s="72">
        <v>10</v>
      </c>
    </row>
    <row r="21" s="1" customFormat="1" ht="28.5" customHeight="1" spans="1:11">
      <c r="A21" s="44"/>
      <c r="B21" s="46" t="s">
        <v>85</v>
      </c>
      <c r="C21" s="38" t="s">
        <v>86</v>
      </c>
      <c r="D21" s="52"/>
      <c r="E21" s="52"/>
      <c r="F21" s="53"/>
      <c r="G21" s="53"/>
      <c r="H21" s="53"/>
      <c r="I21" s="52"/>
      <c r="J21" s="26" t="s">
        <v>48</v>
      </c>
      <c r="K21" s="74">
        <f>+K6*10</f>
        <v>10</v>
      </c>
    </row>
    <row r="22" s="1" customFormat="1" ht="18" customHeight="1" spans="1:11">
      <c r="A22" s="54"/>
      <c r="B22" s="21" t="s">
        <v>87</v>
      </c>
      <c r="C22" s="21"/>
      <c r="D22" s="21"/>
      <c r="E22" s="21"/>
      <c r="F22" s="21"/>
      <c r="G22" s="21"/>
      <c r="H22" s="21"/>
      <c r="I22" s="21"/>
      <c r="J22" s="21"/>
      <c r="K22" s="74">
        <f>SUM(K9:K21)</f>
        <v>100</v>
      </c>
    </row>
    <row r="23" s="1" customFormat="1" ht="45.75" customHeight="1" spans="1:11">
      <c r="A23" s="20" t="s">
        <v>88</v>
      </c>
      <c r="B23" s="29" t="s">
        <v>89</v>
      </c>
      <c r="C23" s="29"/>
      <c r="D23" s="29"/>
      <c r="E23" s="29"/>
      <c r="F23" s="29"/>
      <c r="G23" s="29"/>
      <c r="H23" s="29"/>
      <c r="I23" s="29"/>
      <c r="J23" s="29"/>
      <c r="K23" s="29"/>
    </row>
    <row r="24" s="1" customFormat="1" ht="19.5" customHeight="1" spans="1:11">
      <c r="A24" s="55" t="s">
        <v>90</v>
      </c>
      <c r="B24" s="6" t="s">
        <v>91</v>
      </c>
      <c r="C24" s="7"/>
      <c r="D24" s="7"/>
      <c r="E24" s="7"/>
      <c r="F24" s="7"/>
      <c r="G24" s="7"/>
      <c r="H24" s="56" t="s">
        <v>92</v>
      </c>
      <c r="I24" s="7" t="s">
        <v>119</v>
      </c>
      <c r="J24" s="7"/>
      <c r="K24" s="7"/>
    </row>
    <row r="25" s="1" customFormat="1" customHeight="1" spans="2:11">
      <c r="B25" s="6"/>
      <c r="C25" s="7"/>
      <c r="D25" s="7"/>
      <c r="E25" s="7"/>
      <c r="F25" s="7"/>
      <c r="G25" s="7"/>
      <c r="H25" s="7"/>
      <c r="I25" s="7"/>
      <c r="J25" s="7"/>
      <c r="K25" s="7"/>
    </row>
    <row r="26" s="1" customFormat="1" ht="237" customHeight="1" spans="1:11">
      <c r="A26" s="57" t="s">
        <v>93</v>
      </c>
      <c r="B26" s="57"/>
      <c r="C26" s="57"/>
      <c r="D26" s="57"/>
      <c r="E26" s="57"/>
      <c r="F26" s="57"/>
      <c r="G26" s="57"/>
      <c r="H26" s="57"/>
      <c r="I26" s="57"/>
      <c r="J26" s="57"/>
      <c r="K26" s="57"/>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2:J22"/>
    <mergeCell ref="B23:K23"/>
    <mergeCell ref="A26:K26"/>
    <mergeCell ref="A5:A8"/>
    <mergeCell ref="A9:A10"/>
    <mergeCell ref="A11:A22"/>
    <mergeCell ref="B11:B12"/>
    <mergeCell ref="B13:B16"/>
    <mergeCell ref="B17:B19"/>
    <mergeCell ref="C11:C12"/>
    <mergeCell ref="D11:D12"/>
    <mergeCell ref="E11:E12"/>
    <mergeCell ref="I11:I12"/>
    <mergeCell ref="J11:J12"/>
    <mergeCell ref="K6:K8"/>
    <mergeCell ref="K11:K12"/>
  </mergeCells>
  <dataValidations count="1">
    <dataValidation type="list" allowBlank="1" showInputMessage="1" showErrorMessage="1" sqref="J13:J21">
      <formula1>"完成,未完成"</formula1>
    </dataValidation>
  </dataValidations>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8"/>
  <sheetViews>
    <sheetView workbookViewId="0">
      <selection activeCell="F10" sqref="F10:J10"/>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15" t="s">
        <v>345</v>
      </c>
      <c r="D4" s="79"/>
      <c r="E4" s="17" t="s">
        <v>8</v>
      </c>
      <c r="F4" s="18" t="s">
        <v>9</v>
      </c>
      <c r="G4" s="19"/>
      <c r="H4" s="14" t="s">
        <v>10</v>
      </c>
      <c r="I4" s="29" t="s">
        <v>3</v>
      </c>
      <c r="J4" s="29"/>
      <c r="K4" s="29"/>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346</v>
      </c>
      <c r="D6" s="26"/>
      <c r="E6" s="27" t="s">
        <v>18</v>
      </c>
      <c r="F6" s="26" t="s">
        <v>346</v>
      </c>
      <c r="G6" s="26"/>
      <c r="H6" s="27" t="s">
        <v>19</v>
      </c>
      <c r="I6" s="26" t="s">
        <v>346</v>
      </c>
      <c r="J6" s="26"/>
      <c r="K6" s="67">
        <f>+I6/C6</f>
        <v>1</v>
      </c>
    </row>
    <row r="7" s="1" customFormat="1" ht="22.5" customHeight="1" spans="1:11">
      <c r="A7" s="20"/>
      <c r="B7" s="28" t="s">
        <v>20</v>
      </c>
      <c r="C7" s="26" t="s">
        <v>346</v>
      </c>
      <c r="D7" s="26"/>
      <c r="E7" s="28" t="s">
        <v>20</v>
      </c>
      <c r="F7" s="26" t="s">
        <v>346</v>
      </c>
      <c r="G7" s="26"/>
      <c r="H7" s="28" t="s">
        <v>20</v>
      </c>
      <c r="I7" s="26" t="s">
        <v>346</v>
      </c>
      <c r="J7" s="26"/>
      <c r="K7" s="67"/>
    </row>
    <row r="8" s="1" customFormat="1" ht="22.5" customHeight="1" spans="1:11">
      <c r="A8" s="20"/>
      <c r="B8" s="29" t="s">
        <v>21</v>
      </c>
      <c r="C8" s="30"/>
      <c r="D8" s="30"/>
      <c r="E8" s="29" t="s">
        <v>21</v>
      </c>
      <c r="F8" s="31"/>
      <c r="G8" s="32"/>
      <c r="H8" s="29" t="s">
        <v>21</v>
      </c>
      <c r="I8" s="58"/>
      <c r="J8" s="59"/>
      <c r="K8" s="67"/>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347</v>
      </c>
      <c r="C10" s="63"/>
      <c r="D10" s="63"/>
      <c r="E10" s="63"/>
      <c r="F10" s="76" t="s">
        <v>27</v>
      </c>
      <c r="G10" s="77"/>
      <c r="H10" s="77"/>
      <c r="I10" s="77"/>
      <c r="J10" s="78"/>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43.5" customHeight="1" spans="1:11">
      <c r="A13" s="44"/>
      <c r="B13" s="46" t="s">
        <v>41</v>
      </c>
      <c r="C13" s="38" t="s">
        <v>42</v>
      </c>
      <c r="D13" s="47" t="s">
        <v>348</v>
      </c>
      <c r="E13" s="47" t="s">
        <v>349</v>
      </c>
      <c r="F13" s="47" t="s">
        <v>45</v>
      </c>
      <c r="G13" s="48">
        <v>54</v>
      </c>
      <c r="H13" s="47" t="s">
        <v>46</v>
      </c>
      <c r="I13" s="73" t="s">
        <v>291</v>
      </c>
      <c r="J13" s="26" t="s">
        <v>48</v>
      </c>
      <c r="K13" s="69">
        <v>8</v>
      </c>
    </row>
    <row r="14" s="1" customFormat="1" ht="33" customHeight="1" spans="1:11">
      <c r="A14" s="44"/>
      <c r="B14" s="21"/>
      <c r="C14" s="38"/>
      <c r="D14" s="47" t="s">
        <v>348</v>
      </c>
      <c r="E14" s="47" t="s">
        <v>350</v>
      </c>
      <c r="F14" s="47" t="s">
        <v>45</v>
      </c>
      <c r="G14" s="48">
        <v>1</v>
      </c>
      <c r="H14" s="47" t="s">
        <v>46</v>
      </c>
      <c r="I14" s="70" t="s">
        <v>351</v>
      </c>
      <c r="J14" s="26" t="s">
        <v>48</v>
      </c>
      <c r="K14" s="69">
        <v>8</v>
      </c>
    </row>
    <row r="15" s="1" customFormat="1" ht="35.25" customHeight="1" spans="1:11">
      <c r="A15" s="44"/>
      <c r="B15" s="21"/>
      <c r="C15" s="38" t="s">
        <v>52</v>
      </c>
      <c r="D15" s="47" t="s">
        <v>352</v>
      </c>
      <c r="E15" s="47" t="s">
        <v>353</v>
      </c>
      <c r="F15" s="47" t="s">
        <v>55</v>
      </c>
      <c r="G15" s="48">
        <v>1300</v>
      </c>
      <c r="H15" s="47" t="s">
        <v>151</v>
      </c>
      <c r="I15" s="73" t="s">
        <v>291</v>
      </c>
      <c r="J15" s="26" t="s">
        <v>48</v>
      </c>
      <c r="K15" s="69">
        <v>8</v>
      </c>
    </row>
    <row r="16" s="1" customFormat="1" ht="27.75" customHeight="1" spans="1:11">
      <c r="A16" s="44"/>
      <c r="B16" s="21"/>
      <c r="C16" s="38"/>
      <c r="D16" s="47" t="s">
        <v>352</v>
      </c>
      <c r="E16" s="47" t="s">
        <v>354</v>
      </c>
      <c r="F16" s="47" t="s">
        <v>55</v>
      </c>
      <c r="G16" s="48">
        <v>1750</v>
      </c>
      <c r="H16" s="47" t="s">
        <v>151</v>
      </c>
      <c r="I16" s="70" t="s">
        <v>291</v>
      </c>
      <c r="J16" s="26" t="s">
        <v>48</v>
      </c>
      <c r="K16" s="71">
        <v>8</v>
      </c>
    </row>
    <row r="17" s="1" customFormat="1" ht="45" customHeight="1" spans="1:11">
      <c r="A17" s="44"/>
      <c r="B17" s="21"/>
      <c r="C17" s="161" t="s">
        <v>63</v>
      </c>
      <c r="D17" s="162" t="s">
        <v>355</v>
      </c>
      <c r="E17" s="47" t="s">
        <v>356</v>
      </c>
      <c r="F17" s="47" t="s">
        <v>45</v>
      </c>
      <c r="G17" s="48">
        <v>100</v>
      </c>
      <c r="H17" s="47" t="s">
        <v>65</v>
      </c>
      <c r="I17" s="70" t="s">
        <v>357</v>
      </c>
      <c r="J17" s="26" t="s">
        <v>48</v>
      </c>
      <c r="K17" s="71">
        <v>8</v>
      </c>
    </row>
    <row r="18" s="1" customFormat="1" ht="30" customHeight="1" spans="1:11">
      <c r="A18" s="44"/>
      <c r="B18" s="21"/>
      <c r="C18" s="163"/>
      <c r="D18" s="162" t="s">
        <v>188</v>
      </c>
      <c r="E18" s="47" t="s">
        <v>358</v>
      </c>
      <c r="F18" s="47" t="s">
        <v>73</v>
      </c>
      <c r="G18" s="47" t="s">
        <v>74</v>
      </c>
      <c r="H18" s="47" t="s">
        <v>190</v>
      </c>
      <c r="I18" s="70" t="s">
        <v>291</v>
      </c>
      <c r="J18" s="26"/>
      <c r="K18" s="71">
        <v>8</v>
      </c>
    </row>
    <row r="19" s="1" customFormat="1" ht="39" customHeight="1" spans="1:11">
      <c r="A19" s="44"/>
      <c r="B19" s="21"/>
      <c r="C19" s="38" t="s">
        <v>67</v>
      </c>
      <c r="D19" s="47" t="s">
        <v>359</v>
      </c>
      <c r="E19" s="47" t="s">
        <v>360</v>
      </c>
      <c r="F19" s="47" t="s">
        <v>45</v>
      </c>
      <c r="G19" s="48">
        <v>100</v>
      </c>
      <c r="H19" s="47" t="s">
        <v>65</v>
      </c>
      <c r="I19" s="73" t="s">
        <v>361</v>
      </c>
      <c r="J19" s="26" t="s">
        <v>48</v>
      </c>
      <c r="K19" s="72">
        <v>8</v>
      </c>
    </row>
    <row r="20" s="1" customFormat="1" ht="26.25" customHeight="1" spans="1:11">
      <c r="A20" s="44"/>
      <c r="B20" s="46" t="s">
        <v>69</v>
      </c>
      <c r="C20" s="47" t="s">
        <v>70</v>
      </c>
      <c r="D20" s="47" t="s">
        <v>362</v>
      </c>
      <c r="E20" s="47" t="s">
        <v>363</v>
      </c>
      <c r="F20" s="47" t="s">
        <v>73</v>
      </c>
      <c r="G20" s="47" t="s">
        <v>74</v>
      </c>
      <c r="H20" s="47" t="s">
        <v>305</v>
      </c>
      <c r="I20" s="70" t="s">
        <v>291</v>
      </c>
      <c r="J20" s="26" t="s">
        <v>48</v>
      </c>
      <c r="K20" s="72">
        <v>8</v>
      </c>
    </row>
    <row r="21" s="1" customFormat="1" ht="34.5" customHeight="1" spans="1:11">
      <c r="A21" s="44"/>
      <c r="B21" s="21"/>
      <c r="C21" s="47" t="s">
        <v>76</v>
      </c>
      <c r="D21" s="47" t="s">
        <v>161</v>
      </c>
      <c r="E21" s="47" t="s">
        <v>364</v>
      </c>
      <c r="F21" s="47" t="s">
        <v>45</v>
      </c>
      <c r="G21" s="48">
        <v>100</v>
      </c>
      <c r="H21" s="47" t="s">
        <v>65</v>
      </c>
      <c r="I21" s="70" t="s">
        <v>291</v>
      </c>
      <c r="J21" s="26" t="s">
        <v>48</v>
      </c>
      <c r="K21" s="72">
        <v>5</v>
      </c>
    </row>
    <row r="22" s="1" customFormat="1" ht="25.5" customHeight="1" spans="1:11">
      <c r="A22" s="44"/>
      <c r="B22" s="51" t="s">
        <v>80</v>
      </c>
      <c r="C22" s="47" t="s">
        <v>365</v>
      </c>
      <c r="D22" s="47" t="s">
        <v>164</v>
      </c>
      <c r="E22" s="47" t="s">
        <v>366</v>
      </c>
      <c r="F22" s="47" t="s">
        <v>45</v>
      </c>
      <c r="G22" s="48">
        <v>95</v>
      </c>
      <c r="H22" s="47" t="s">
        <v>65</v>
      </c>
      <c r="I22" s="70" t="s">
        <v>291</v>
      </c>
      <c r="J22" s="26" t="s">
        <v>48</v>
      </c>
      <c r="K22" s="72">
        <v>5</v>
      </c>
    </row>
    <row r="23" s="1" customFormat="1" ht="28.5" customHeight="1" spans="1:11">
      <c r="A23" s="44"/>
      <c r="B23" s="46" t="s">
        <v>85</v>
      </c>
      <c r="C23" s="38" t="s">
        <v>86</v>
      </c>
      <c r="D23" s="52"/>
      <c r="E23" s="52"/>
      <c r="F23" s="53"/>
      <c r="G23" s="53"/>
      <c r="H23" s="53"/>
      <c r="I23" s="52"/>
      <c r="J23" s="26" t="s">
        <v>48</v>
      </c>
      <c r="K23" s="74">
        <f>+K6*10</f>
        <v>10</v>
      </c>
    </row>
    <row r="24" s="1" customFormat="1" ht="18" customHeight="1" spans="1:11">
      <c r="A24" s="54"/>
      <c r="B24" s="21" t="s">
        <v>87</v>
      </c>
      <c r="C24" s="21"/>
      <c r="D24" s="21"/>
      <c r="E24" s="21"/>
      <c r="F24" s="21"/>
      <c r="G24" s="21"/>
      <c r="H24" s="21"/>
      <c r="I24" s="21"/>
      <c r="J24" s="21"/>
      <c r="K24" s="74">
        <v>100</v>
      </c>
    </row>
    <row r="25" s="1" customFormat="1" ht="45.75" customHeight="1" spans="1:11">
      <c r="A25" s="20" t="s">
        <v>88</v>
      </c>
      <c r="B25" s="29" t="s">
        <v>89</v>
      </c>
      <c r="C25" s="29"/>
      <c r="D25" s="29"/>
      <c r="E25" s="29"/>
      <c r="F25" s="29"/>
      <c r="G25" s="29"/>
      <c r="H25" s="29"/>
      <c r="I25" s="29"/>
      <c r="J25" s="29"/>
      <c r="K25" s="29"/>
    </row>
    <row r="26" s="1" customFormat="1" ht="19.5" customHeight="1" spans="1:11">
      <c r="A26" s="55" t="s">
        <v>90</v>
      </c>
      <c r="B26" s="6" t="s">
        <v>91</v>
      </c>
      <c r="C26" s="7"/>
      <c r="D26" s="7"/>
      <c r="E26" s="7"/>
      <c r="F26" s="7"/>
      <c r="G26" s="7"/>
      <c r="H26" s="56" t="s">
        <v>92</v>
      </c>
      <c r="I26" s="7" t="s">
        <v>119</v>
      </c>
      <c r="J26" s="7"/>
      <c r="K26" s="7"/>
    </row>
    <row r="27" s="1" customFormat="1" customHeight="1" spans="2:11">
      <c r="B27" s="6"/>
      <c r="C27" s="7"/>
      <c r="D27" s="7"/>
      <c r="E27" s="7"/>
      <c r="F27" s="7"/>
      <c r="G27" s="7"/>
      <c r="H27" s="7"/>
      <c r="I27" s="7"/>
      <c r="J27" s="7"/>
      <c r="K27" s="7"/>
    </row>
    <row r="28" s="1" customFormat="1" ht="198" customHeight="1" spans="1:11">
      <c r="A28" s="57" t="s">
        <v>93</v>
      </c>
      <c r="B28" s="57"/>
      <c r="C28" s="57"/>
      <c r="D28" s="57"/>
      <c r="E28" s="57"/>
      <c r="F28" s="57"/>
      <c r="G28" s="57"/>
      <c r="H28" s="57"/>
      <c r="I28" s="57"/>
      <c r="J28" s="57"/>
      <c r="K28" s="57"/>
    </row>
  </sheetData>
  <mergeCells count="42">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4:J24"/>
    <mergeCell ref="B25:K25"/>
    <mergeCell ref="A28:K28"/>
    <mergeCell ref="A5:A8"/>
    <mergeCell ref="A9:A10"/>
    <mergeCell ref="A11:A24"/>
    <mergeCell ref="B11:B12"/>
    <mergeCell ref="B13:B19"/>
    <mergeCell ref="B20:B21"/>
    <mergeCell ref="C11:C12"/>
    <mergeCell ref="C13:C14"/>
    <mergeCell ref="C15:C16"/>
    <mergeCell ref="C17:C18"/>
    <mergeCell ref="D11:D12"/>
    <mergeCell ref="E11:E12"/>
    <mergeCell ref="I11:I12"/>
    <mergeCell ref="J11:J12"/>
    <mergeCell ref="K6:K8"/>
    <mergeCell ref="K11:K12"/>
  </mergeCells>
  <dataValidations count="1">
    <dataValidation type="list" allowBlank="1" showInputMessage="1" showErrorMessage="1" sqref="J18 J19 J13:J14 J15:J17 J20:J23">
      <formula1>"完成,未完成"</formula1>
    </dataValidation>
  </dataValidation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
  <sheetViews>
    <sheetView workbookViewId="0">
      <selection activeCell="L14" sqref="L14"/>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15" t="s">
        <v>367</v>
      </c>
      <c r="D4" s="79"/>
      <c r="E4" s="17" t="s">
        <v>8</v>
      </c>
      <c r="F4" s="18" t="s">
        <v>9</v>
      </c>
      <c r="G4" s="19"/>
      <c r="H4" s="14" t="s">
        <v>10</v>
      </c>
      <c r="I4" s="65" t="s">
        <v>3</v>
      </c>
      <c r="J4" s="63"/>
      <c r="K4" s="66"/>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368</v>
      </c>
      <c r="D6" s="26"/>
      <c r="E6" s="27" t="s">
        <v>18</v>
      </c>
      <c r="F6" s="26" t="s">
        <v>368</v>
      </c>
      <c r="G6" s="26"/>
      <c r="H6" s="27" t="s">
        <v>19</v>
      </c>
      <c r="I6" s="26" t="s">
        <v>368</v>
      </c>
      <c r="J6" s="26"/>
      <c r="K6" s="67">
        <f>+I6/C6</f>
        <v>1</v>
      </c>
    </row>
    <row r="7" s="1" customFormat="1" ht="22.5" customHeight="1" spans="1:11">
      <c r="A7" s="20"/>
      <c r="B7" s="28" t="s">
        <v>20</v>
      </c>
      <c r="C7" s="26" t="s">
        <v>368</v>
      </c>
      <c r="D7" s="26"/>
      <c r="E7" s="28" t="s">
        <v>20</v>
      </c>
      <c r="F7" s="26" t="s">
        <v>368</v>
      </c>
      <c r="G7" s="26"/>
      <c r="H7" s="28" t="s">
        <v>20</v>
      </c>
      <c r="I7" s="26" t="s">
        <v>368</v>
      </c>
      <c r="J7" s="26"/>
      <c r="K7" s="67"/>
    </row>
    <row r="8" s="1" customFormat="1" ht="22.5" customHeight="1" spans="1:11">
      <c r="A8" s="20"/>
      <c r="B8" s="29" t="s">
        <v>21</v>
      </c>
      <c r="C8" s="30"/>
      <c r="D8" s="30"/>
      <c r="E8" s="29" t="s">
        <v>21</v>
      </c>
      <c r="F8" s="31"/>
      <c r="G8" s="32"/>
      <c r="H8" s="29" t="s">
        <v>21</v>
      </c>
      <c r="I8" s="58"/>
      <c r="J8" s="59"/>
      <c r="K8" s="67"/>
    </row>
    <row r="9" s="1" customFormat="1" ht="30" customHeight="1" spans="1:11">
      <c r="A9" s="20"/>
      <c r="B9" s="33" t="s">
        <v>23</v>
      </c>
      <c r="C9" s="34"/>
      <c r="D9" s="34"/>
      <c r="E9" s="35"/>
      <c r="F9" s="22" t="s">
        <v>24</v>
      </c>
      <c r="G9" s="23"/>
      <c r="H9" s="23"/>
      <c r="I9" s="23"/>
      <c r="J9" s="24"/>
      <c r="K9" s="14" t="s">
        <v>25</v>
      </c>
    </row>
    <row r="10" s="1" customFormat="1" ht="30" customHeight="1" spans="1:11">
      <c r="A10" s="20"/>
      <c r="B10" s="15" t="s">
        <v>369</v>
      </c>
      <c r="C10" s="63"/>
      <c r="D10" s="63"/>
      <c r="E10" s="63"/>
      <c r="F10" s="76" t="s">
        <v>27</v>
      </c>
      <c r="G10" s="77"/>
      <c r="H10" s="77"/>
      <c r="I10" s="77"/>
      <c r="J10" s="78"/>
      <c r="K10" s="26" t="s">
        <v>176</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25" customHeight="1" spans="1:11">
      <c r="A13" s="44"/>
      <c r="B13" s="46" t="s">
        <v>41</v>
      </c>
      <c r="C13" s="38" t="s">
        <v>42</v>
      </c>
      <c r="D13" s="47" t="s">
        <v>370</v>
      </c>
      <c r="E13" s="47" t="s">
        <v>371</v>
      </c>
      <c r="F13" s="47" t="s">
        <v>45</v>
      </c>
      <c r="G13" s="48">
        <v>1</v>
      </c>
      <c r="H13" s="47" t="s">
        <v>248</v>
      </c>
      <c r="I13" s="73" t="s">
        <v>109</v>
      </c>
      <c r="J13" s="26" t="s">
        <v>48</v>
      </c>
      <c r="K13" s="69">
        <v>10</v>
      </c>
    </row>
    <row r="14" s="1" customFormat="1" ht="46" customHeight="1" spans="1:11">
      <c r="A14" s="44"/>
      <c r="B14" s="21"/>
      <c r="C14" s="38" t="s">
        <v>52</v>
      </c>
      <c r="D14" s="47" t="s">
        <v>372</v>
      </c>
      <c r="E14" s="47" t="s">
        <v>373</v>
      </c>
      <c r="F14" s="47" t="s">
        <v>73</v>
      </c>
      <c r="G14" s="47" t="s">
        <v>74</v>
      </c>
      <c r="H14" s="47" t="s">
        <v>374</v>
      </c>
      <c r="I14" s="73" t="s">
        <v>135</v>
      </c>
      <c r="J14" s="26" t="s">
        <v>48</v>
      </c>
      <c r="K14" s="69">
        <v>10</v>
      </c>
    </row>
    <row r="15" s="1" customFormat="1" ht="27.75" customHeight="1" spans="1:11">
      <c r="A15" s="44"/>
      <c r="B15" s="21"/>
      <c r="C15" s="38" t="s">
        <v>63</v>
      </c>
      <c r="D15" s="47" t="s">
        <v>375</v>
      </c>
      <c r="E15" s="47" t="s">
        <v>375</v>
      </c>
      <c r="F15" s="47" t="s">
        <v>73</v>
      </c>
      <c r="G15" s="47" t="s">
        <v>74</v>
      </c>
      <c r="H15" s="47" t="s">
        <v>376</v>
      </c>
      <c r="I15" s="80" t="s">
        <v>135</v>
      </c>
      <c r="J15" s="38" t="s">
        <v>48</v>
      </c>
      <c r="K15" s="69">
        <v>15</v>
      </c>
    </row>
    <row r="16" s="1" customFormat="1" ht="34" customHeight="1" spans="1:11">
      <c r="A16" s="44"/>
      <c r="B16" s="21"/>
      <c r="C16" s="38" t="s">
        <v>67</v>
      </c>
      <c r="D16" s="47" t="s">
        <v>236</v>
      </c>
      <c r="E16" s="47" t="s">
        <v>236</v>
      </c>
      <c r="F16" s="47" t="s">
        <v>73</v>
      </c>
      <c r="G16" s="47" t="s">
        <v>74</v>
      </c>
      <c r="H16" s="47" t="s">
        <v>237</v>
      </c>
      <c r="I16" s="80" t="s">
        <v>135</v>
      </c>
      <c r="J16" s="38" t="s">
        <v>48</v>
      </c>
      <c r="K16" s="69">
        <v>15</v>
      </c>
    </row>
    <row r="17" s="1" customFormat="1" ht="32.25" customHeight="1" spans="1:11">
      <c r="A17" s="44"/>
      <c r="B17" s="46" t="s">
        <v>69</v>
      </c>
      <c r="C17" s="47" t="s">
        <v>70</v>
      </c>
      <c r="D17" s="47" t="s">
        <v>377</v>
      </c>
      <c r="E17" s="47" t="s">
        <v>378</v>
      </c>
      <c r="F17" s="47" t="s">
        <v>73</v>
      </c>
      <c r="G17" s="47" t="s">
        <v>74</v>
      </c>
      <c r="H17" s="47" t="s">
        <v>79</v>
      </c>
      <c r="I17" s="52" t="s">
        <v>135</v>
      </c>
      <c r="J17" s="53" t="s">
        <v>48</v>
      </c>
      <c r="K17" s="71">
        <v>15</v>
      </c>
    </row>
    <row r="18" s="1" customFormat="1" ht="60" customHeight="1" spans="1:11">
      <c r="A18" s="44"/>
      <c r="B18" s="21"/>
      <c r="C18" s="47" t="s">
        <v>379</v>
      </c>
      <c r="D18" s="47" t="s">
        <v>380</v>
      </c>
      <c r="E18" s="47" t="s">
        <v>381</v>
      </c>
      <c r="F18" s="47" t="s">
        <v>73</v>
      </c>
      <c r="G18" s="47" t="s">
        <v>74</v>
      </c>
      <c r="H18" s="47" t="s">
        <v>382</v>
      </c>
      <c r="I18" s="80" t="s">
        <v>135</v>
      </c>
      <c r="J18" s="53" t="s">
        <v>48</v>
      </c>
      <c r="K18" s="71">
        <v>15</v>
      </c>
    </row>
    <row r="19" s="1" customFormat="1" ht="21.75" customHeight="1" spans="1:11">
      <c r="A19" s="44"/>
      <c r="B19" s="51" t="s">
        <v>80</v>
      </c>
      <c r="C19" s="47" t="s">
        <v>365</v>
      </c>
      <c r="D19" s="47" t="s">
        <v>82</v>
      </c>
      <c r="E19" s="47" t="s">
        <v>383</v>
      </c>
      <c r="F19" s="47" t="s">
        <v>73</v>
      </c>
      <c r="G19" s="47" t="s">
        <v>74</v>
      </c>
      <c r="H19" s="47" t="s">
        <v>84</v>
      </c>
      <c r="I19" s="52" t="s">
        <v>66</v>
      </c>
      <c r="J19" s="82" t="s">
        <v>48</v>
      </c>
      <c r="K19" s="71">
        <v>10</v>
      </c>
    </row>
    <row r="20" s="1" customFormat="1" ht="28.5" customHeight="1" spans="1:11">
      <c r="A20" s="44"/>
      <c r="B20" s="46" t="s">
        <v>85</v>
      </c>
      <c r="C20" s="38" t="s">
        <v>86</v>
      </c>
      <c r="D20" s="52"/>
      <c r="E20" s="52"/>
      <c r="F20" s="53"/>
      <c r="G20" s="53"/>
      <c r="H20" s="53"/>
      <c r="I20" s="52"/>
      <c r="J20" s="53" t="s">
        <v>48</v>
      </c>
      <c r="K20" s="74">
        <f>+K6*10</f>
        <v>10</v>
      </c>
    </row>
    <row r="21" s="1" customFormat="1" ht="18" customHeight="1" spans="1:11">
      <c r="A21" s="54"/>
      <c r="B21" s="21" t="s">
        <v>87</v>
      </c>
      <c r="C21" s="21"/>
      <c r="D21" s="21"/>
      <c r="E21" s="21"/>
      <c r="F21" s="21"/>
      <c r="G21" s="21"/>
      <c r="H21" s="21"/>
      <c r="I21" s="21"/>
      <c r="J21" s="21"/>
      <c r="K21" s="74">
        <f>SUM(K9:K20)</f>
        <v>100</v>
      </c>
    </row>
    <row r="22" s="1" customFormat="1" ht="45.75" customHeight="1" spans="1:11">
      <c r="A22" s="20" t="s">
        <v>88</v>
      </c>
      <c r="B22" s="29" t="s">
        <v>89</v>
      </c>
      <c r="C22" s="29"/>
      <c r="D22" s="29"/>
      <c r="E22" s="29"/>
      <c r="F22" s="29"/>
      <c r="G22" s="29"/>
      <c r="H22" s="29"/>
      <c r="I22" s="29"/>
      <c r="J22" s="29"/>
      <c r="K22" s="29"/>
    </row>
    <row r="23" s="1" customFormat="1" ht="19.5" customHeight="1" spans="1:11">
      <c r="A23" s="55" t="s">
        <v>90</v>
      </c>
      <c r="B23" s="6" t="s">
        <v>91</v>
      </c>
      <c r="C23" s="7"/>
      <c r="D23" s="7"/>
      <c r="E23" s="7"/>
      <c r="F23" s="7"/>
      <c r="G23" s="7"/>
      <c r="H23" s="56" t="s">
        <v>92</v>
      </c>
      <c r="I23" s="7" t="s">
        <v>119</v>
      </c>
      <c r="J23" s="7"/>
      <c r="K23" s="7"/>
    </row>
    <row r="24" s="1" customFormat="1" customHeight="1" spans="2:11">
      <c r="B24" s="6"/>
      <c r="C24" s="7"/>
      <c r="D24" s="7"/>
      <c r="E24" s="7"/>
      <c r="F24" s="7"/>
      <c r="G24" s="7"/>
      <c r="H24" s="7"/>
      <c r="I24" s="7"/>
      <c r="J24" s="7"/>
      <c r="K24" s="7"/>
    </row>
    <row r="25" s="1" customFormat="1" ht="209.25" customHeight="1" spans="1:11">
      <c r="A25" s="57" t="s">
        <v>93</v>
      </c>
      <c r="B25" s="57"/>
      <c r="C25" s="57"/>
      <c r="D25" s="57"/>
      <c r="E25" s="57"/>
      <c r="F25" s="57"/>
      <c r="G25" s="57"/>
      <c r="H25" s="57"/>
      <c r="I25" s="57"/>
      <c r="J25" s="57"/>
      <c r="K25" s="57"/>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 J14 J15:J20">
      <formula1>"完成,未完成"</formula1>
    </dataValidation>
  </dataValidation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
  <sheetViews>
    <sheetView workbookViewId="0">
      <selection activeCell="P16" sqref="P16"/>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120</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65" t="s">
        <v>384</v>
      </c>
      <c r="D4" s="63"/>
      <c r="E4" s="17" t="s">
        <v>8</v>
      </c>
      <c r="F4" s="18" t="s">
        <v>9</v>
      </c>
      <c r="G4" s="19"/>
      <c r="H4" s="14" t="s">
        <v>10</v>
      </c>
      <c r="I4" s="29" t="s">
        <v>3</v>
      </c>
      <c r="J4" s="29"/>
      <c r="K4" s="29"/>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109</v>
      </c>
      <c r="D6" s="26"/>
      <c r="E6" s="27" t="s">
        <v>18</v>
      </c>
      <c r="F6" s="26" t="s">
        <v>109</v>
      </c>
      <c r="G6" s="26"/>
      <c r="H6" s="27" t="s">
        <v>19</v>
      </c>
      <c r="I6" s="26" t="s">
        <v>109</v>
      </c>
      <c r="J6" s="26"/>
      <c r="K6" s="26" t="s">
        <v>28</v>
      </c>
    </row>
    <row r="7" s="1" customFormat="1" ht="22.5" customHeight="1" spans="1:11">
      <c r="A7" s="20"/>
      <c r="B7" s="28" t="s">
        <v>20</v>
      </c>
      <c r="C7" s="26" t="s">
        <v>109</v>
      </c>
      <c r="D7" s="26"/>
      <c r="E7" s="28" t="s">
        <v>20</v>
      </c>
      <c r="F7" s="26" t="s">
        <v>109</v>
      </c>
      <c r="G7" s="26"/>
      <c r="H7" s="28" t="s">
        <v>20</v>
      </c>
      <c r="I7" s="26" t="s">
        <v>109</v>
      </c>
      <c r="J7" s="26"/>
      <c r="K7" s="26"/>
    </row>
    <row r="8" s="1" customFormat="1" ht="22.5" customHeight="1" spans="1:11">
      <c r="A8" s="20"/>
      <c r="B8" s="29" t="s">
        <v>21</v>
      </c>
      <c r="C8" s="30"/>
      <c r="D8" s="30"/>
      <c r="E8" s="29" t="s">
        <v>21</v>
      </c>
      <c r="F8" s="31"/>
      <c r="G8" s="32"/>
      <c r="H8" s="29" t="s">
        <v>21</v>
      </c>
      <c r="I8" s="58"/>
      <c r="J8" s="59"/>
      <c r="K8" s="26"/>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385</v>
      </c>
      <c r="C10" s="63"/>
      <c r="D10" s="63"/>
      <c r="E10" s="63"/>
      <c r="F10" s="53" t="s">
        <v>27</v>
      </c>
      <c r="G10" s="53"/>
      <c r="H10" s="53"/>
      <c r="I10" s="53"/>
      <c r="J10" s="53"/>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48" customHeight="1" spans="1:11">
      <c r="A13" s="44"/>
      <c r="B13" s="46" t="s">
        <v>41</v>
      </c>
      <c r="C13" s="38" t="s">
        <v>42</v>
      </c>
      <c r="D13" s="47" t="s">
        <v>229</v>
      </c>
      <c r="E13" s="47" t="s">
        <v>230</v>
      </c>
      <c r="F13" s="47" t="s">
        <v>73</v>
      </c>
      <c r="G13" s="47" t="s">
        <v>74</v>
      </c>
      <c r="H13" s="47" t="s">
        <v>79</v>
      </c>
      <c r="I13" s="26" t="s">
        <v>231</v>
      </c>
      <c r="J13" s="26" t="s">
        <v>48</v>
      </c>
      <c r="K13" s="60">
        <v>13</v>
      </c>
    </row>
    <row r="14" s="1" customFormat="1" ht="37" customHeight="1" spans="1:11">
      <c r="A14" s="44"/>
      <c r="B14" s="21"/>
      <c r="C14" s="38" t="s">
        <v>52</v>
      </c>
      <c r="D14" s="47" t="s">
        <v>232</v>
      </c>
      <c r="E14" s="47" t="s">
        <v>386</v>
      </c>
      <c r="F14" s="47" t="s">
        <v>45</v>
      </c>
      <c r="G14" s="48">
        <v>95</v>
      </c>
      <c r="H14" s="47" t="s">
        <v>65</v>
      </c>
      <c r="I14" s="26" t="s">
        <v>231</v>
      </c>
      <c r="J14" s="26" t="s">
        <v>48</v>
      </c>
      <c r="K14" s="60">
        <v>13</v>
      </c>
    </row>
    <row r="15" s="1" customFormat="1" ht="39.75" customHeight="1" spans="1:11">
      <c r="A15" s="44"/>
      <c r="B15" s="21"/>
      <c r="C15" s="38" t="s">
        <v>63</v>
      </c>
      <c r="D15" s="47" t="s">
        <v>234</v>
      </c>
      <c r="E15" s="47" t="s">
        <v>387</v>
      </c>
      <c r="F15" s="47" t="s">
        <v>45</v>
      </c>
      <c r="G15" s="48">
        <v>95</v>
      </c>
      <c r="H15" s="47" t="s">
        <v>65</v>
      </c>
      <c r="I15" s="26" t="s">
        <v>231</v>
      </c>
      <c r="J15" s="26" t="s">
        <v>48</v>
      </c>
      <c r="K15" s="60">
        <v>12</v>
      </c>
    </row>
    <row r="16" s="1" customFormat="1" ht="33" customHeight="1" spans="1:11">
      <c r="A16" s="44"/>
      <c r="B16" s="21"/>
      <c r="C16" s="38" t="s">
        <v>67</v>
      </c>
      <c r="D16" s="47" t="s">
        <v>236</v>
      </c>
      <c r="E16" s="47" t="s">
        <v>236</v>
      </c>
      <c r="F16" s="47" t="s">
        <v>73</v>
      </c>
      <c r="G16" s="47" t="s">
        <v>74</v>
      </c>
      <c r="H16" s="47" t="s">
        <v>237</v>
      </c>
      <c r="I16" s="26" t="s">
        <v>231</v>
      </c>
      <c r="J16" s="26" t="s">
        <v>48</v>
      </c>
      <c r="K16" s="60">
        <v>12</v>
      </c>
    </row>
    <row r="17" s="1" customFormat="1" ht="27.75" customHeight="1" spans="1:11">
      <c r="A17" s="44"/>
      <c r="B17" s="46" t="s">
        <v>69</v>
      </c>
      <c r="C17" s="38" t="s">
        <v>70</v>
      </c>
      <c r="D17" s="47" t="s">
        <v>125</v>
      </c>
      <c r="E17" s="47" t="s">
        <v>238</v>
      </c>
      <c r="F17" s="47" t="s">
        <v>73</v>
      </c>
      <c r="G17" s="47" t="s">
        <v>74</v>
      </c>
      <c r="H17" s="47" t="s">
        <v>239</v>
      </c>
      <c r="I17" s="26" t="s">
        <v>231</v>
      </c>
      <c r="J17" s="26" t="s">
        <v>48</v>
      </c>
      <c r="K17" s="60">
        <v>15</v>
      </c>
    </row>
    <row r="18" s="1" customFormat="1" ht="37.5" customHeight="1" spans="1:11">
      <c r="A18" s="44"/>
      <c r="B18" s="21"/>
      <c r="C18" s="38" t="s">
        <v>76</v>
      </c>
      <c r="D18" s="47" t="s">
        <v>240</v>
      </c>
      <c r="E18" s="47" t="s">
        <v>241</v>
      </c>
      <c r="F18" s="47" t="s">
        <v>73</v>
      </c>
      <c r="G18" s="47" t="s">
        <v>74</v>
      </c>
      <c r="H18" s="47" t="s">
        <v>196</v>
      </c>
      <c r="I18" s="26" t="s">
        <v>231</v>
      </c>
      <c r="J18" s="26" t="s">
        <v>48</v>
      </c>
      <c r="K18" s="60">
        <v>15</v>
      </c>
    </row>
    <row r="19" s="1" customFormat="1" ht="23.25" customHeight="1" spans="1:11">
      <c r="A19" s="44"/>
      <c r="B19" s="51" t="s">
        <v>80</v>
      </c>
      <c r="C19" s="38" t="s">
        <v>81</v>
      </c>
      <c r="D19" s="47" t="s">
        <v>82</v>
      </c>
      <c r="E19" s="47" t="s">
        <v>242</v>
      </c>
      <c r="F19" s="47" t="s">
        <v>45</v>
      </c>
      <c r="G19" s="48">
        <v>95</v>
      </c>
      <c r="H19" s="47" t="s">
        <v>65</v>
      </c>
      <c r="I19" s="26" t="s">
        <v>231</v>
      </c>
      <c r="J19" s="26" t="s">
        <v>48</v>
      </c>
      <c r="K19" s="60">
        <v>10</v>
      </c>
    </row>
    <row r="20" s="1" customFormat="1" ht="28.5" customHeight="1" spans="1:11">
      <c r="A20" s="44"/>
      <c r="B20" s="46" t="s">
        <v>85</v>
      </c>
      <c r="C20" s="38" t="s">
        <v>86</v>
      </c>
      <c r="D20" s="52"/>
      <c r="E20" s="52"/>
      <c r="F20" s="53"/>
      <c r="G20" s="53"/>
      <c r="H20" s="53"/>
      <c r="I20" s="52" t="s">
        <v>231</v>
      </c>
      <c r="J20" s="26" t="s">
        <v>48</v>
      </c>
      <c r="K20" s="60">
        <v>10</v>
      </c>
    </row>
    <row r="21" s="1" customFormat="1" ht="18" customHeight="1" spans="1:11">
      <c r="A21" s="54"/>
      <c r="B21" s="21" t="s">
        <v>87</v>
      </c>
      <c r="C21" s="21"/>
      <c r="D21" s="21"/>
      <c r="E21" s="21"/>
      <c r="F21" s="21"/>
      <c r="G21" s="21"/>
      <c r="H21" s="21"/>
      <c r="I21" s="21"/>
      <c r="J21" s="21"/>
      <c r="K21" s="21">
        <v>100</v>
      </c>
    </row>
    <row r="22" s="1" customFormat="1" ht="45.75" customHeight="1" spans="1:11">
      <c r="A22" s="20" t="s">
        <v>88</v>
      </c>
      <c r="B22" s="29" t="s">
        <v>89</v>
      </c>
      <c r="C22" s="29"/>
      <c r="D22" s="29"/>
      <c r="E22" s="29"/>
      <c r="F22" s="29"/>
      <c r="G22" s="29"/>
      <c r="H22" s="29"/>
      <c r="I22" s="29"/>
      <c r="J22" s="29"/>
      <c r="K22" s="29"/>
    </row>
    <row r="23" s="1" customFormat="1" ht="19.5" customHeight="1" spans="1:11">
      <c r="A23" s="55" t="s">
        <v>90</v>
      </c>
      <c r="B23" s="6" t="s">
        <v>91</v>
      </c>
      <c r="C23" s="7"/>
      <c r="D23" s="7"/>
      <c r="E23" s="7"/>
      <c r="F23" s="7"/>
      <c r="G23" s="7"/>
      <c r="H23" s="56" t="s">
        <v>92</v>
      </c>
      <c r="I23" s="75">
        <v>6634768</v>
      </c>
      <c r="J23" s="7"/>
      <c r="K23" s="7"/>
    </row>
    <row r="24" s="1" customFormat="1" customHeight="1" spans="2:11">
      <c r="B24" s="6"/>
      <c r="C24" s="7"/>
      <c r="D24" s="7"/>
      <c r="E24" s="7"/>
      <c r="F24" s="7"/>
      <c r="G24" s="7"/>
      <c r="H24" s="7"/>
      <c r="I24" s="7"/>
      <c r="J24" s="7"/>
      <c r="K24" s="7"/>
    </row>
    <row r="25" s="1" customFormat="1" ht="222" customHeight="1" spans="1:11">
      <c r="A25" s="57" t="s">
        <v>93</v>
      </c>
      <c r="B25" s="57"/>
      <c r="C25" s="57"/>
      <c r="D25" s="57"/>
      <c r="E25" s="57"/>
      <c r="F25" s="57"/>
      <c r="G25" s="57"/>
      <c r="H25" s="57"/>
      <c r="I25" s="57"/>
      <c r="J25" s="57"/>
      <c r="K25" s="57"/>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6"/>
  <sheetViews>
    <sheetView workbookViewId="0">
      <selection activeCell="Q19" sqref="Q19"/>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120</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159" t="s">
        <v>388</v>
      </c>
      <c r="D4" s="160"/>
      <c r="E4" s="17" t="s">
        <v>8</v>
      </c>
      <c r="F4" s="18" t="s">
        <v>9</v>
      </c>
      <c r="G4" s="19"/>
      <c r="H4" s="14" t="s">
        <v>10</v>
      </c>
      <c r="I4" s="65" t="s">
        <v>3</v>
      </c>
      <c r="J4" s="63"/>
      <c r="K4" s="66"/>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244</v>
      </c>
      <c r="D6" s="26"/>
      <c r="E6" s="27" t="s">
        <v>18</v>
      </c>
      <c r="F6" s="31" t="s">
        <v>389</v>
      </c>
      <c r="G6" s="32"/>
      <c r="H6" s="27" t="s">
        <v>19</v>
      </c>
      <c r="I6" s="31" t="s">
        <v>389</v>
      </c>
      <c r="J6" s="32"/>
      <c r="K6" s="67">
        <f>+I6/C6</f>
        <v>0.34075</v>
      </c>
    </row>
    <row r="7" s="1" customFormat="1" ht="22.5" customHeight="1" spans="1:11">
      <c r="A7" s="20"/>
      <c r="B7" s="28" t="s">
        <v>20</v>
      </c>
      <c r="C7" s="26" t="s">
        <v>244</v>
      </c>
      <c r="D7" s="26"/>
      <c r="E7" s="28" t="s">
        <v>20</v>
      </c>
      <c r="F7" s="31" t="s">
        <v>389</v>
      </c>
      <c r="G7" s="32"/>
      <c r="H7" s="28" t="s">
        <v>20</v>
      </c>
      <c r="I7" s="31" t="s">
        <v>389</v>
      </c>
      <c r="J7" s="32"/>
      <c r="K7" s="67"/>
    </row>
    <row r="8" s="1" customFormat="1" ht="22.5" customHeight="1" spans="1:11">
      <c r="A8" s="20"/>
      <c r="B8" s="29" t="s">
        <v>21</v>
      </c>
      <c r="C8" s="30"/>
      <c r="D8" s="30"/>
      <c r="E8" s="29" t="s">
        <v>21</v>
      </c>
      <c r="F8" s="31"/>
      <c r="G8" s="32"/>
      <c r="H8" s="29" t="s">
        <v>21</v>
      </c>
      <c r="I8" s="58"/>
      <c r="J8" s="59"/>
      <c r="K8" s="67"/>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338</v>
      </c>
      <c r="C10" s="63"/>
      <c r="D10" s="63"/>
      <c r="E10" s="63"/>
      <c r="F10" s="38" t="s">
        <v>27</v>
      </c>
      <c r="G10" s="38"/>
      <c r="H10" s="38"/>
      <c r="I10" s="38"/>
      <c r="J10" s="38"/>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105" customHeight="1" spans="1:11">
      <c r="A13" s="44"/>
      <c r="B13" s="46" t="s">
        <v>41</v>
      </c>
      <c r="C13" s="38" t="s">
        <v>42</v>
      </c>
      <c r="D13" s="38" t="s">
        <v>101</v>
      </c>
      <c r="E13" s="52" t="s">
        <v>390</v>
      </c>
      <c r="F13" s="38" t="s">
        <v>103</v>
      </c>
      <c r="G13" s="38" t="s">
        <v>391</v>
      </c>
      <c r="H13" s="38" t="s">
        <v>65</v>
      </c>
      <c r="I13" s="26" t="s">
        <v>231</v>
      </c>
      <c r="J13" s="26" t="s">
        <v>48</v>
      </c>
      <c r="K13" s="69">
        <v>10</v>
      </c>
    </row>
    <row r="14" s="1" customFormat="1" ht="29.25" customHeight="1" spans="1:11">
      <c r="A14" s="44"/>
      <c r="B14" s="21"/>
      <c r="C14" s="38" t="s">
        <v>52</v>
      </c>
      <c r="D14" s="52" t="s">
        <v>339</v>
      </c>
      <c r="E14" s="52" t="s">
        <v>392</v>
      </c>
      <c r="F14" s="38" t="s">
        <v>55</v>
      </c>
      <c r="G14" s="38" t="s">
        <v>393</v>
      </c>
      <c r="H14" s="38" t="s">
        <v>248</v>
      </c>
      <c r="I14" s="38" t="s">
        <v>109</v>
      </c>
      <c r="J14" s="26" t="s">
        <v>48</v>
      </c>
      <c r="K14" s="69">
        <v>10</v>
      </c>
    </row>
    <row r="15" s="1" customFormat="1" ht="45" customHeight="1" spans="1:11">
      <c r="A15" s="44"/>
      <c r="B15" s="21"/>
      <c r="C15" s="38" t="s">
        <v>63</v>
      </c>
      <c r="D15" s="52" t="s">
        <v>98</v>
      </c>
      <c r="E15" s="52" t="s">
        <v>394</v>
      </c>
      <c r="F15" s="38" t="s">
        <v>73</v>
      </c>
      <c r="G15" s="38"/>
      <c r="H15" s="38" t="s">
        <v>100</v>
      </c>
      <c r="I15" s="80" t="s">
        <v>231</v>
      </c>
      <c r="J15" s="26" t="s">
        <v>48</v>
      </c>
      <c r="K15" s="69">
        <v>15</v>
      </c>
    </row>
    <row r="16" s="1" customFormat="1" ht="17.25" customHeight="1" spans="1:11">
      <c r="A16" s="44"/>
      <c r="B16" s="21"/>
      <c r="C16" s="38" t="s">
        <v>67</v>
      </c>
      <c r="D16" s="52" t="s">
        <v>104</v>
      </c>
      <c r="E16" s="52" t="s">
        <v>105</v>
      </c>
      <c r="F16" s="38" t="s">
        <v>73</v>
      </c>
      <c r="G16" s="38"/>
      <c r="H16" s="38" t="s">
        <v>106</v>
      </c>
      <c r="I16" s="80" t="s">
        <v>231</v>
      </c>
      <c r="J16" s="26" t="s">
        <v>48</v>
      </c>
      <c r="K16" s="69">
        <v>15</v>
      </c>
    </row>
    <row r="17" s="1" customFormat="1" ht="37" customHeight="1" spans="1:11">
      <c r="A17" s="44"/>
      <c r="B17" s="46" t="s">
        <v>69</v>
      </c>
      <c r="C17" s="38" t="s">
        <v>70</v>
      </c>
      <c r="D17" s="52" t="s">
        <v>110</v>
      </c>
      <c r="E17" s="52" t="s">
        <v>395</v>
      </c>
      <c r="F17" s="38" t="s">
        <v>103</v>
      </c>
      <c r="G17" s="38" t="s">
        <v>391</v>
      </c>
      <c r="H17" s="38" t="s">
        <v>65</v>
      </c>
      <c r="I17" s="80" t="s">
        <v>231</v>
      </c>
      <c r="J17" s="26" t="s">
        <v>48</v>
      </c>
      <c r="K17" s="69">
        <v>13</v>
      </c>
    </row>
    <row r="18" s="1" customFormat="1" ht="36" customHeight="1" spans="1:11">
      <c r="A18" s="44"/>
      <c r="B18" s="21"/>
      <c r="C18" s="38" t="s">
        <v>76</v>
      </c>
      <c r="D18" s="52" t="s">
        <v>112</v>
      </c>
      <c r="E18" s="52" t="s">
        <v>396</v>
      </c>
      <c r="F18" s="38" t="s">
        <v>103</v>
      </c>
      <c r="G18" s="38" t="s">
        <v>391</v>
      </c>
      <c r="H18" s="38" t="s">
        <v>65</v>
      </c>
      <c r="I18" s="80" t="s">
        <v>231</v>
      </c>
      <c r="J18" s="26" t="s">
        <v>48</v>
      </c>
      <c r="K18" s="69">
        <v>13</v>
      </c>
    </row>
    <row r="19" s="1" customFormat="1" ht="29.25" customHeight="1" spans="1:11">
      <c r="A19" s="44"/>
      <c r="B19" s="21"/>
      <c r="C19" s="38" t="s">
        <v>114</v>
      </c>
      <c r="D19" s="52" t="s">
        <v>115</v>
      </c>
      <c r="E19" s="52" t="s">
        <v>397</v>
      </c>
      <c r="F19" s="38" t="s">
        <v>73</v>
      </c>
      <c r="G19" s="38"/>
      <c r="H19" s="38" t="s">
        <v>79</v>
      </c>
      <c r="I19" s="80" t="s">
        <v>231</v>
      </c>
      <c r="J19" s="26" t="s">
        <v>48</v>
      </c>
      <c r="K19" s="69">
        <v>8</v>
      </c>
    </row>
    <row r="20" s="1" customFormat="1" ht="37.5" customHeight="1" spans="1:11">
      <c r="A20" s="44"/>
      <c r="B20" s="51" t="s">
        <v>80</v>
      </c>
      <c r="C20" s="38" t="s">
        <v>81</v>
      </c>
      <c r="D20" s="52" t="s">
        <v>117</v>
      </c>
      <c r="E20" s="52" t="s">
        <v>118</v>
      </c>
      <c r="F20" s="38" t="s">
        <v>73</v>
      </c>
      <c r="G20" s="38"/>
      <c r="H20" s="38" t="s">
        <v>84</v>
      </c>
      <c r="I20" s="80" t="s">
        <v>231</v>
      </c>
      <c r="J20" s="26" t="s">
        <v>48</v>
      </c>
      <c r="K20" s="69">
        <v>8</v>
      </c>
    </row>
    <row r="21" s="1" customFormat="1" ht="28.5" customHeight="1" spans="1:11">
      <c r="A21" s="44"/>
      <c r="B21" s="46" t="s">
        <v>85</v>
      </c>
      <c r="C21" s="38" t="s">
        <v>86</v>
      </c>
      <c r="D21" s="52"/>
      <c r="E21" s="52"/>
      <c r="F21" s="53"/>
      <c r="G21" s="53"/>
      <c r="H21" s="53"/>
      <c r="I21" s="80" t="s">
        <v>66</v>
      </c>
      <c r="J21" s="26" t="s">
        <v>48</v>
      </c>
      <c r="K21" s="69">
        <v>8</v>
      </c>
    </row>
    <row r="22" s="1" customFormat="1" ht="18" customHeight="1" spans="1:11">
      <c r="A22" s="54"/>
      <c r="B22" s="21" t="s">
        <v>87</v>
      </c>
      <c r="C22" s="21"/>
      <c r="D22" s="21"/>
      <c r="E22" s="21"/>
      <c r="F22" s="21"/>
      <c r="G22" s="21"/>
      <c r="H22" s="21"/>
      <c r="I22" s="21"/>
      <c r="J22" s="21"/>
      <c r="K22" s="69">
        <v>100</v>
      </c>
    </row>
    <row r="23" s="1" customFormat="1" ht="45.75" customHeight="1" spans="1:11">
      <c r="A23" s="20" t="s">
        <v>88</v>
      </c>
      <c r="B23" s="29" t="s">
        <v>89</v>
      </c>
      <c r="C23" s="29"/>
      <c r="D23" s="29"/>
      <c r="E23" s="29"/>
      <c r="F23" s="29"/>
      <c r="G23" s="29"/>
      <c r="H23" s="29"/>
      <c r="I23" s="29"/>
      <c r="J23" s="29"/>
      <c r="K23" s="29"/>
    </row>
    <row r="24" s="1" customFormat="1" ht="19.5" customHeight="1" spans="1:11">
      <c r="A24" s="55" t="s">
        <v>90</v>
      </c>
      <c r="B24" s="6" t="s">
        <v>91</v>
      </c>
      <c r="C24" s="7"/>
      <c r="D24" s="7"/>
      <c r="E24" s="7"/>
      <c r="F24" s="7"/>
      <c r="G24" s="7"/>
      <c r="H24" s="56" t="s">
        <v>92</v>
      </c>
      <c r="I24" s="7" t="s">
        <v>119</v>
      </c>
      <c r="J24" s="7"/>
      <c r="K24" s="7"/>
    </row>
    <row r="25" s="1" customFormat="1" customHeight="1" spans="2:11">
      <c r="B25" s="6"/>
      <c r="C25" s="7"/>
      <c r="D25" s="7"/>
      <c r="E25" s="7"/>
      <c r="F25" s="7"/>
      <c r="G25" s="7"/>
      <c r="H25" s="7"/>
      <c r="I25" s="7"/>
      <c r="J25" s="7"/>
      <c r="K25" s="7"/>
    </row>
    <row r="26" s="1" customFormat="1" ht="195" customHeight="1" spans="1:11">
      <c r="A26" s="57" t="s">
        <v>93</v>
      </c>
      <c r="B26" s="57"/>
      <c r="C26" s="57"/>
      <c r="D26" s="57"/>
      <c r="E26" s="57"/>
      <c r="F26" s="57"/>
      <c r="G26" s="57"/>
      <c r="H26" s="57"/>
      <c r="I26" s="57"/>
      <c r="J26" s="57"/>
      <c r="K26" s="57"/>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2:J22"/>
    <mergeCell ref="B23:K23"/>
    <mergeCell ref="A26:K26"/>
    <mergeCell ref="A5:A8"/>
    <mergeCell ref="A9:A10"/>
    <mergeCell ref="A11:A22"/>
    <mergeCell ref="B11:B12"/>
    <mergeCell ref="B13:B16"/>
    <mergeCell ref="B17:B19"/>
    <mergeCell ref="C11:C12"/>
    <mergeCell ref="D11:D12"/>
    <mergeCell ref="E11:E12"/>
    <mergeCell ref="I11:I12"/>
    <mergeCell ref="J11:J12"/>
    <mergeCell ref="K6:K8"/>
    <mergeCell ref="K11:K12"/>
  </mergeCells>
  <dataValidations count="1">
    <dataValidation type="list" allowBlank="1" showInputMessage="1" showErrorMessage="1" sqref="J13:J21">
      <formula1>"完成,未完成"</formula1>
    </dataValidation>
  </dataValidations>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4"/>
  <sheetViews>
    <sheetView workbookViewId="0">
      <selection activeCell="P19" sqref="P19"/>
    </sheetView>
  </sheetViews>
  <sheetFormatPr defaultColWidth="8.375" defaultRowHeight="15" customHeight="1"/>
  <cols>
    <col min="1" max="1" width="13.5" style="1" customWidth="1"/>
    <col min="2" max="2" width="11.625" style="6" customWidth="1"/>
    <col min="3" max="3" width="11.625" style="7" customWidth="1"/>
    <col min="4" max="4" width="16.625" style="7" customWidth="1"/>
    <col min="5" max="5" width="16.7583333333333" style="7" customWidth="1"/>
    <col min="6" max="6" width="7.375" style="7" customWidth="1"/>
    <col min="7" max="7" width="8.125" style="7" customWidth="1"/>
    <col min="8" max="8" width="11.7583333333333" style="7" customWidth="1"/>
    <col min="9" max="9" width="10.275" style="7" customWidth="1"/>
    <col min="10" max="10" width="9" style="7" customWidth="1"/>
    <col min="11" max="11" width="11"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15.75" spans="1:11">
      <c r="A1" s="8" t="s">
        <v>0</v>
      </c>
      <c r="B1" s="6"/>
      <c r="C1" s="7"/>
      <c r="D1" s="7"/>
      <c r="E1" s="7"/>
      <c r="F1" s="7"/>
      <c r="G1" s="7"/>
      <c r="H1" s="7"/>
      <c r="I1" s="7"/>
      <c r="J1" s="7"/>
      <c r="K1" s="7"/>
    </row>
    <row r="2" s="61" customFormat="1" ht="27" spans="1:33">
      <c r="A2" s="62" t="s">
        <v>120</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row>
    <row r="3" s="3" customFormat="1" ht="11.25" spans="1:11">
      <c r="A3" s="10" t="s">
        <v>2</v>
      </c>
      <c r="C3" s="11" t="s">
        <v>3</v>
      </c>
      <c r="D3" s="11"/>
      <c r="E3" s="12"/>
      <c r="F3" s="12"/>
      <c r="G3" s="12"/>
      <c r="H3" s="12"/>
      <c r="J3" s="11" t="s">
        <v>4</v>
      </c>
      <c r="K3" s="11"/>
    </row>
    <row r="4" s="4" customFormat="1" ht="44.1" customHeight="1" spans="1:11">
      <c r="A4" s="13" t="s">
        <v>5</v>
      </c>
      <c r="B4" s="14" t="s">
        <v>6</v>
      </c>
      <c r="C4" s="15" t="s">
        <v>398</v>
      </c>
      <c r="D4" s="79"/>
      <c r="E4" s="17" t="s">
        <v>8</v>
      </c>
      <c r="F4" s="18" t="s">
        <v>9</v>
      </c>
      <c r="G4" s="19"/>
      <c r="H4" s="14" t="s">
        <v>10</v>
      </c>
      <c r="I4" s="65" t="s">
        <v>3</v>
      </c>
      <c r="J4" s="63"/>
      <c r="K4" s="66"/>
    </row>
    <row r="5" s="5" customFormat="1" ht="11.25" spans="1:11">
      <c r="A5" s="20" t="s">
        <v>11</v>
      </c>
      <c r="B5" s="21" t="s">
        <v>12</v>
      </c>
      <c r="C5" s="21"/>
      <c r="D5" s="21"/>
      <c r="E5" s="22" t="s">
        <v>13</v>
      </c>
      <c r="F5" s="23"/>
      <c r="G5" s="24"/>
      <c r="H5" s="22" t="s">
        <v>14</v>
      </c>
      <c r="I5" s="23"/>
      <c r="J5" s="24"/>
      <c r="K5" s="51" t="s">
        <v>15</v>
      </c>
    </row>
    <row r="6" s="1" customFormat="1" ht="11.25" spans="1:11">
      <c r="A6" s="20"/>
      <c r="B6" s="25" t="s">
        <v>16</v>
      </c>
      <c r="C6" s="26" t="s">
        <v>227</v>
      </c>
      <c r="D6" s="26"/>
      <c r="E6" s="27" t="s">
        <v>18</v>
      </c>
      <c r="F6" s="26" t="s">
        <v>227</v>
      </c>
      <c r="G6" s="26"/>
      <c r="H6" s="27" t="s">
        <v>19</v>
      </c>
      <c r="I6" s="26" t="s">
        <v>227</v>
      </c>
      <c r="J6" s="26"/>
      <c r="K6" s="67">
        <f>+I6/C6</f>
        <v>1</v>
      </c>
    </row>
    <row r="7" s="1" customFormat="1" ht="11.25" spans="1:11">
      <c r="A7" s="20"/>
      <c r="B7" s="28" t="s">
        <v>20</v>
      </c>
      <c r="C7" s="26" t="s">
        <v>227</v>
      </c>
      <c r="D7" s="26"/>
      <c r="E7" s="28" t="s">
        <v>20</v>
      </c>
      <c r="F7" s="26" t="s">
        <v>227</v>
      </c>
      <c r="G7" s="26"/>
      <c r="H7" s="28" t="s">
        <v>20</v>
      </c>
      <c r="I7" s="26" t="s">
        <v>227</v>
      </c>
      <c r="J7" s="26"/>
      <c r="K7" s="67"/>
    </row>
    <row r="8" s="1" customFormat="1" ht="13.5" spans="1:11">
      <c r="A8" s="20"/>
      <c r="B8" s="29" t="s">
        <v>21</v>
      </c>
      <c r="C8" s="30"/>
      <c r="D8" s="30"/>
      <c r="E8" s="29" t="s">
        <v>21</v>
      </c>
      <c r="F8" s="31"/>
      <c r="G8" s="32"/>
      <c r="H8" s="29" t="s">
        <v>21</v>
      </c>
      <c r="I8" s="58"/>
      <c r="J8" s="59"/>
      <c r="K8" s="67"/>
    </row>
    <row r="9" s="1" customFormat="1" ht="11.25" spans="1:11">
      <c r="A9" s="20" t="s">
        <v>22</v>
      </c>
      <c r="B9" s="33" t="s">
        <v>23</v>
      </c>
      <c r="C9" s="34"/>
      <c r="D9" s="34"/>
      <c r="E9" s="35"/>
      <c r="F9" s="22" t="s">
        <v>24</v>
      </c>
      <c r="G9" s="23"/>
      <c r="H9" s="23"/>
      <c r="I9" s="23"/>
      <c r="J9" s="24"/>
      <c r="K9" s="14" t="s">
        <v>25</v>
      </c>
    </row>
    <row r="10" s="1" customFormat="1" ht="11.25" spans="1:11">
      <c r="A10" s="20"/>
      <c r="B10" s="15" t="s">
        <v>399</v>
      </c>
      <c r="C10" s="63"/>
      <c r="D10" s="63"/>
      <c r="E10" s="66"/>
      <c r="F10" s="76" t="s">
        <v>27</v>
      </c>
      <c r="G10" s="77"/>
      <c r="H10" s="77"/>
      <c r="I10" s="77"/>
      <c r="J10" s="78"/>
      <c r="K10" s="26" t="s">
        <v>28</v>
      </c>
    </row>
    <row r="11" s="1" customFormat="1" ht="11.25" spans="1:11">
      <c r="A11" s="39" t="s">
        <v>29</v>
      </c>
      <c r="B11" s="40" t="s">
        <v>30</v>
      </c>
      <c r="C11" s="40" t="s">
        <v>31</v>
      </c>
      <c r="D11" s="21" t="s">
        <v>32</v>
      </c>
      <c r="E11" s="40" t="s">
        <v>33</v>
      </c>
      <c r="F11" s="41" t="s">
        <v>34</v>
      </c>
      <c r="G11" s="42"/>
      <c r="H11" s="43"/>
      <c r="I11" s="40" t="s">
        <v>35</v>
      </c>
      <c r="J11" s="49" t="s">
        <v>36</v>
      </c>
      <c r="K11" s="46" t="s">
        <v>37</v>
      </c>
    </row>
    <row r="12" s="1" customFormat="1" ht="22.5" spans="1:11">
      <c r="A12" s="44"/>
      <c r="B12" s="45"/>
      <c r="C12" s="45"/>
      <c r="D12" s="21"/>
      <c r="E12" s="45"/>
      <c r="F12" s="14" t="s">
        <v>38</v>
      </c>
      <c r="G12" s="14" t="s">
        <v>39</v>
      </c>
      <c r="H12" s="14" t="s">
        <v>40</v>
      </c>
      <c r="I12" s="45"/>
      <c r="J12" s="50"/>
      <c r="K12" s="46"/>
    </row>
    <row r="13" s="1" customFormat="1" ht="22.5" spans="1:11">
      <c r="A13" s="44"/>
      <c r="B13" s="46" t="s">
        <v>41</v>
      </c>
      <c r="C13" s="38" t="s">
        <v>42</v>
      </c>
      <c r="D13" s="52" t="s">
        <v>375</v>
      </c>
      <c r="E13" s="52" t="s">
        <v>375</v>
      </c>
      <c r="F13" s="73" t="s">
        <v>55</v>
      </c>
      <c r="G13" s="73" t="s">
        <v>291</v>
      </c>
      <c r="H13" s="73" t="s">
        <v>65</v>
      </c>
      <c r="I13" s="26"/>
      <c r="J13" s="26" t="s">
        <v>48</v>
      </c>
      <c r="K13" s="60">
        <v>13</v>
      </c>
    </row>
    <row r="14" s="1" customFormat="1" ht="17" customHeight="1" spans="1:11">
      <c r="A14" s="44"/>
      <c r="B14" s="21"/>
      <c r="C14" s="38" t="s">
        <v>52</v>
      </c>
      <c r="D14" s="52" t="s">
        <v>400</v>
      </c>
      <c r="E14" s="52" t="s">
        <v>400</v>
      </c>
      <c r="F14" s="73" t="s">
        <v>55</v>
      </c>
      <c r="G14" s="73" t="s">
        <v>291</v>
      </c>
      <c r="H14" s="73" t="s">
        <v>65</v>
      </c>
      <c r="I14" s="38"/>
      <c r="J14" s="26" t="s">
        <v>48</v>
      </c>
      <c r="K14" s="60">
        <v>13</v>
      </c>
    </row>
    <row r="15" s="1" customFormat="1" ht="11.25" spans="1:11">
      <c r="A15" s="44"/>
      <c r="B15" s="21"/>
      <c r="C15" s="38" t="s">
        <v>63</v>
      </c>
      <c r="D15" s="52" t="s">
        <v>401</v>
      </c>
      <c r="E15" s="52" t="s">
        <v>401</v>
      </c>
      <c r="F15" s="73" t="s">
        <v>73</v>
      </c>
      <c r="G15" s="73"/>
      <c r="H15" s="73" t="s">
        <v>402</v>
      </c>
      <c r="I15" s="80"/>
      <c r="J15" s="26" t="s">
        <v>48</v>
      </c>
      <c r="K15" s="60">
        <v>13</v>
      </c>
    </row>
    <row r="16" s="1" customFormat="1" ht="11.25" spans="1:11">
      <c r="A16" s="44"/>
      <c r="B16" s="21"/>
      <c r="C16" s="38" t="s">
        <v>67</v>
      </c>
      <c r="D16" s="52" t="s">
        <v>107</v>
      </c>
      <c r="E16" s="52" t="s">
        <v>107</v>
      </c>
      <c r="F16" s="73" t="s">
        <v>45</v>
      </c>
      <c r="G16" s="73" t="s">
        <v>403</v>
      </c>
      <c r="H16" s="73" t="s">
        <v>65</v>
      </c>
      <c r="I16" s="80"/>
      <c r="J16" s="26" t="s">
        <v>48</v>
      </c>
      <c r="K16" s="60">
        <v>13</v>
      </c>
    </row>
    <row r="17" s="1" customFormat="1" ht="22.5" spans="1:11">
      <c r="A17" s="44"/>
      <c r="B17" s="46" t="s">
        <v>69</v>
      </c>
      <c r="C17" s="38" t="s">
        <v>70</v>
      </c>
      <c r="D17" s="52" t="s">
        <v>404</v>
      </c>
      <c r="E17" s="52" t="s">
        <v>404</v>
      </c>
      <c r="F17" s="73" t="s">
        <v>73</v>
      </c>
      <c r="G17" s="73"/>
      <c r="H17" s="73" t="s">
        <v>405</v>
      </c>
      <c r="I17" s="80"/>
      <c r="J17" s="26" t="s">
        <v>48</v>
      </c>
      <c r="K17" s="60">
        <v>10</v>
      </c>
    </row>
    <row r="18" s="1" customFormat="1" ht="45" spans="1:11">
      <c r="A18" s="44"/>
      <c r="B18" s="21"/>
      <c r="C18" s="38" t="s">
        <v>76</v>
      </c>
      <c r="D18" s="52" t="s">
        <v>380</v>
      </c>
      <c r="E18" s="52" t="s">
        <v>381</v>
      </c>
      <c r="F18" s="73" t="s">
        <v>73</v>
      </c>
      <c r="G18" s="73"/>
      <c r="H18" s="73" t="s">
        <v>382</v>
      </c>
      <c r="I18" s="80"/>
      <c r="J18" s="26" t="s">
        <v>48</v>
      </c>
      <c r="K18" s="60">
        <v>15</v>
      </c>
    </row>
    <row r="19" s="1" customFormat="1" ht="22.5" spans="1:11">
      <c r="A19" s="44"/>
      <c r="B19" s="51" t="s">
        <v>80</v>
      </c>
      <c r="C19" s="38" t="s">
        <v>365</v>
      </c>
      <c r="D19" s="52" t="s">
        <v>82</v>
      </c>
      <c r="E19" s="52" t="s">
        <v>383</v>
      </c>
      <c r="F19" s="73" t="s">
        <v>45</v>
      </c>
      <c r="G19" s="73" t="s">
        <v>391</v>
      </c>
      <c r="H19" s="73" t="s">
        <v>65</v>
      </c>
      <c r="I19" s="80"/>
      <c r="J19" s="26" t="s">
        <v>48</v>
      </c>
      <c r="K19" s="60">
        <v>10</v>
      </c>
    </row>
    <row r="20" s="1" customFormat="1" ht="22.5" spans="1:11">
      <c r="A20" s="44"/>
      <c r="B20" s="46" t="s">
        <v>85</v>
      </c>
      <c r="C20" s="38" t="s">
        <v>86</v>
      </c>
      <c r="D20" s="52"/>
      <c r="E20" s="52"/>
      <c r="F20" s="53"/>
      <c r="G20" s="53"/>
      <c r="H20" s="53"/>
      <c r="I20" s="80"/>
      <c r="J20" s="26" t="s">
        <v>48</v>
      </c>
      <c r="K20" s="60">
        <v>13</v>
      </c>
    </row>
    <row r="21" s="1" customFormat="1" ht="11.25" spans="1:11">
      <c r="A21" s="54"/>
      <c r="B21" s="21" t="s">
        <v>87</v>
      </c>
      <c r="C21" s="21"/>
      <c r="D21" s="21"/>
      <c r="E21" s="21"/>
      <c r="F21" s="21"/>
      <c r="G21" s="21"/>
      <c r="H21" s="21"/>
      <c r="I21" s="21"/>
      <c r="J21" s="21"/>
      <c r="K21" s="21">
        <f>SUM(K13:K20)</f>
        <v>100</v>
      </c>
    </row>
    <row r="22" s="1" customFormat="1" ht="33.75" spans="1:11">
      <c r="A22" s="20" t="s">
        <v>88</v>
      </c>
      <c r="B22" s="29" t="s">
        <v>89</v>
      </c>
      <c r="C22" s="29"/>
      <c r="D22" s="29"/>
      <c r="E22" s="29"/>
      <c r="F22" s="29"/>
      <c r="G22" s="29"/>
      <c r="H22" s="29"/>
      <c r="I22" s="29"/>
      <c r="J22" s="29"/>
      <c r="K22" s="29"/>
    </row>
    <row r="23" s="1" customFormat="1" ht="11.25" spans="1:11">
      <c r="A23" s="55" t="s">
        <v>90</v>
      </c>
      <c r="B23" s="6" t="s">
        <v>91</v>
      </c>
      <c r="C23" s="7"/>
      <c r="D23" s="7"/>
      <c r="E23" s="7"/>
      <c r="F23" s="7"/>
      <c r="G23" s="7"/>
      <c r="H23" s="56" t="s">
        <v>92</v>
      </c>
      <c r="I23" s="7" t="s">
        <v>119</v>
      </c>
      <c r="J23" s="7"/>
      <c r="K23" s="7"/>
    </row>
    <row r="24" s="1" customFormat="1" customHeight="1" spans="2:11">
      <c r="B24" s="6"/>
      <c r="C24" s="7"/>
      <c r="D24" s="7"/>
      <c r="E24" s="7"/>
      <c r="F24" s="7"/>
      <c r="G24" s="7"/>
      <c r="H24" s="7"/>
      <c r="I24" s="7"/>
      <c r="J24" s="7"/>
      <c r="K24" s="7"/>
    </row>
    <row r="25" s="1" customFormat="1" ht="214" customHeight="1" spans="1:11">
      <c r="A25" s="57" t="s">
        <v>93</v>
      </c>
      <c r="B25" s="57"/>
      <c r="C25" s="57"/>
      <c r="D25" s="57"/>
      <c r="E25" s="57"/>
      <c r="F25" s="57"/>
      <c r="G25" s="57"/>
      <c r="H25" s="57"/>
      <c r="I25" s="57"/>
      <c r="J25" s="57"/>
      <c r="K25" s="57"/>
    </row>
    <row r="26" s="1" customFormat="1" ht="11.25"/>
    <row r="27" s="1" customFormat="1" ht="11.25"/>
    <row r="28" s="1" customFormat="1" ht="11.25"/>
    <row r="29" s="1" customFormat="1" ht="11.25"/>
    <row r="30" s="1" customFormat="1" ht="11.25"/>
    <row r="31" s="1" customFormat="1" ht="11.25"/>
    <row r="32" s="1" customFormat="1" ht="11.25"/>
    <row r="33" s="1" customFormat="1" ht="11.25"/>
    <row r="34" s="1" customFormat="1" ht="11.25"/>
    <row r="35" s="1" customFormat="1" ht="11.25"/>
    <row r="36" s="1" customFormat="1" ht="11.25"/>
    <row r="37" s="1" customFormat="1" ht="11.25"/>
    <row r="38" s="1" customFormat="1" ht="11.25"/>
    <row r="39" s="1" customFormat="1" ht="11.25"/>
    <row r="40" s="1" customFormat="1" ht="11.25"/>
    <row r="41" s="1" customFormat="1" ht="11.25"/>
    <row r="42" s="1" customFormat="1" ht="11.25"/>
    <row r="43" s="1" customFormat="1" ht="11.25"/>
    <row r="44" s="1" customFormat="1" ht="11.25"/>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4"/>
  <sheetViews>
    <sheetView workbookViewId="0">
      <selection activeCell="O22" sqref="O22"/>
    </sheetView>
  </sheetViews>
  <sheetFormatPr defaultColWidth="8.375" defaultRowHeight="15" customHeight="1"/>
  <cols>
    <col min="1" max="1" width="13.5" style="1" customWidth="1"/>
    <col min="2" max="2" width="11.625" style="6" customWidth="1"/>
    <col min="3" max="3" width="11.625" style="7" customWidth="1"/>
    <col min="4" max="4" width="16.625" style="7" customWidth="1"/>
    <col min="5" max="5" width="16.7583333333333" style="7" customWidth="1"/>
    <col min="6" max="6" width="7.375" style="7" customWidth="1"/>
    <col min="7" max="7" width="8.125" style="7" customWidth="1"/>
    <col min="8" max="8" width="11.7583333333333" style="7" customWidth="1"/>
    <col min="9" max="9" width="10.275" style="7" customWidth="1"/>
    <col min="10" max="10" width="9" style="7" customWidth="1"/>
    <col min="11" max="11" width="11"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15.75" spans="1:11">
      <c r="A1" s="8" t="s">
        <v>0</v>
      </c>
      <c r="B1" s="6"/>
      <c r="C1" s="7"/>
      <c r="D1" s="7"/>
      <c r="E1" s="7"/>
      <c r="F1" s="7"/>
      <c r="G1" s="7"/>
      <c r="H1" s="7"/>
      <c r="I1" s="7"/>
      <c r="J1" s="7"/>
      <c r="K1" s="7"/>
    </row>
    <row r="2" s="61" customFormat="1" ht="27" spans="1:33">
      <c r="A2" s="62" t="s">
        <v>120</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row>
    <row r="3" s="3" customFormat="1" ht="11.25" spans="1:11">
      <c r="A3" s="10" t="s">
        <v>2</v>
      </c>
      <c r="C3" s="11" t="s">
        <v>3</v>
      </c>
      <c r="D3" s="11"/>
      <c r="E3" s="12"/>
      <c r="F3" s="12"/>
      <c r="G3" s="12"/>
      <c r="H3" s="12"/>
      <c r="J3" s="11" t="s">
        <v>4</v>
      </c>
      <c r="K3" s="11"/>
    </row>
    <row r="4" s="4" customFormat="1" ht="44.1" customHeight="1" spans="1:11">
      <c r="A4" s="13" t="s">
        <v>5</v>
      </c>
      <c r="B4" s="14" t="s">
        <v>6</v>
      </c>
      <c r="C4" s="15" t="s">
        <v>406</v>
      </c>
      <c r="D4" s="79"/>
      <c r="E4" s="17" t="s">
        <v>8</v>
      </c>
      <c r="F4" s="18" t="s">
        <v>9</v>
      </c>
      <c r="G4" s="19"/>
      <c r="H4" s="14" t="s">
        <v>10</v>
      </c>
      <c r="I4" s="65" t="s">
        <v>3</v>
      </c>
      <c r="J4" s="63"/>
      <c r="K4" s="66"/>
    </row>
    <row r="5" s="5" customFormat="1" ht="11.25" spans="1:11">
      <c r="A5" s="20" t="s">
        <v>11</v>
      </c>
      <c r="B5" s="21" t="s">
        <v>12</v>
      </c>
      <c r="C5" s="21"/>
      <c r="D5" s="21"/>
      <c r="E5" s="22" t="s">
        <v>13</v>
      </c>
      <c r="F5" s="23"/>
      <c r="G5" s="24"/>
      <c r="H5" s="22" t="s">
        <v>14</v>
      </c>
      <c r="I5" s="23"/>
      <c r="J5" s="24"/>
      <c r="K5" s="51" t="s">
        <v>15</v>
      </c>
    </row>
    <row r="6" s="1" customFormat="1" ht="11.25" spans="1:11">
      <c r="A6" s="20"/>
      <c r="B6" s="25" t="s">
        <v>16</v>
      </c>
      <c r="C6" s="26" t="s">
        <v>407</v>
      </c>
      <c r="D6" s="26"/>
      <c r="E6" s="27" t="s">
        <v>18</v>
      </c>
      <c r="F6" s="31" t="s">
        <v>408</v>
      </c>
      <c r="G6" s="32"/>
      <c r="H6" s="27" t="s">
        <v>19</v>
      </c>
      <c r="I6" s="31" t="s">
        <v>408</v>
      </c>
      <c r="J6" s="32"/>
      <c r="K6" s="67">
        <f>+I6/C6</f>
        <v>0.704307692307692</v>
      </c>
    </row>
    <row r="7" s="1" customFormat="1" ht="11.25" spans="1:11">
      <c r="A7" s="20"/>
      <c r="B7" s="28" t="s">
        <v>20</v>
      </c>
      <c r="C7" s="26" t="s">
        <v>407</v>
      </c>
      <c r="D7" s="26"/>
      <c r="E7" s="28" t="s">
        <v>20</v>
      </c>
      <c r="F7" s="31" t="s">
        <v>408</v>
      </c>
      <c r="G7" s="32"/>
      <c r="H7" s="28" t="s">
        <v>20</v>
      </c>
      <c r="I7" s="31" t="s">
        <v>408</v>
      </c>
      <c r="J7" s="32"/>
      <c r="K7" s="67"/>
    </row>
    <row r="8" s="1" customFormat="1" ht="13.5" spans="1:11">
      <c r="A8" s="20"/>
      <c r="B8" s="29" t="s">
        <v>21</v>
      </c>
      <c r="C8" s="30"/>
      <c r="D8" s="30"/>
      <c r="E8" s="29" t="s">
        <v>21</v>
      </c>
      <c r="F8" s="31"/>
      <c r="G8" s="32"/>
      <c r="H8" s="29" t="s">
        <v>21</v>
      </c>
      <c r="I8" s="58"/>
      <c r="J8" s="59"/>
      <c r="K8" s="67"/>
    </row>
    <row r="9" s="1" customFormat="1" ht="11.25" spans="1:11">
      <c r="A9" s="20" t="s">
        <v>22</v>
      </c>
      <c r="B9" s="33" t="s">
        <v>23</v>
      </c>
      <c r="C9" s="34"/>
      <c r="D9" s="34"/>
      <c r="E9" s="35"/>
      <c r="F9" s="22" t="s">
        <v>24</v>
      </c>
      <c r="G9" s="23"/>
      <c r="H9" s="23"/>
      <c r="I9" s="23"/>
      <c r="J9" s="24"/>
      <c r="K9" s="14" t="s">
        <v>25</v>
      </c>
    </row>
    <row r="10" s="1" customFormat="1" ht="11.25" spans="1:11">
      <c r="A10" s="20"/>
      <c r="B10" s="15" t="s">
        <v>409</v>
      </c>
      <c r="C10" s="63"/>
      <c r="D10" s="63"/>
      <c r="E10" s="66"/>
      <c r="F10" s="76" t="s">
        <v>27</v>
      </c>
      <c r="G10" s="77"/>
      <c r="H10" s="77"/>
      <c r="I10" s="77"/>
      <c r="J10" s="78"/>
      <c r="K10" s="26" t="s">
        <v>28</v>
      </c>
    </row>
    <row r="11" s="1" customFormat="1" ht="11.25" spans="1:11">
      <c r="A11" s="39" t="s">
        <v>29</v>
      </c>
      <c r="B11" s="40" t="s">
        <v>30</v>
      </c>
      <c r="C11" s="40" t="s">
        <v>31</v>
      </c>
      <c r="D11" s="21" t="s">
        <v>32</v>
      </c>
      <c r="E11" s="40" t="s">
        <v>33</v>
      </c>
      <c r="F11" s="41" t="s">
        <v>34</v>
      </c>
      <c r="G11" s="42"/>
      <c r="H11" s="43"/>
      <c r="I11" s="40" t="s">
        <v>35</v>
      </c>
      <c r="J11" s="49" t="s">
        <v>36</v>
      </c>
      <c r="K11" s="46" t="s">
        <v>37</v>
      </c>
    </row>
    <row r="12" s="1" customFormat="1" ht="22.5" spans="1:11">
      <c r="A12" s="44"/>
      <c r="B12" s="45"/>
      <c r="C12" s="45"/>
      <c r="D12" s="21"/>
      <c r="E12" s="45"/>
      <c r="F12" s="14" t="s">
        <v>38</v>
      </c>
      <c r="G12" s="14" t="s">
        <v>39</v>
      </c>
      <c r="H12" s="14" t="s">
        <v>40</v>
      </c>
      <c r="I12" s="45"/>
      <c r="J12" s="50"/>
      <c r="K12" s="46"/>
    </row>
    <row r="13" s="1" customFormat="1" ht="22.5" spans="1:11">
      <c r="A13" s="44"/>
      <c r="B13" s="46" t="s">
        <v>41</v>
      </c>
      <c r="C13" s="38" t="s">
        <v>42</v>
      </c>
      <c r="D13" s="52" t="s">
        <v>410</v>
      </c>
      <c r="E13" s="52" t="s">
        <v>411</v>
      </c>
      <c r="F13" s="73" t="s">
        <v>55</v>
      </c>
      <c r="G13" s="73" t="s">
        <v>393</v>
      </c>
      <c r="H13" s="73" t="s">
        <v>412</v>
      </c>
      <c r="I13" s="26"/>
      <c r="J13" s="26" t="s">
        <v>320</v>
      </c>
      <c r="K13" s="60">
        <v>10</v>
      </c>
    </row>
    <row r="14" s="1" customFormat="1" ht="22.5" spans="1:11">
      <c r="A14" s="44"/>
      <c r="B14" s="21"/>
      <c r="C14" s="38" t="s">
        <v>52</v>
      </c>
      <c r="D14" s="52" t="s">
        <v>413</v>
      </c>
      <c r="E14" s="52" t="s">
        <v>414</v>
      </c>
      <c r="F14" s="73" t="s">
        <v>73</v>
      </c>
      <c r="G14" s="73"/>
      <c r="H14" s="73" t="s">
        <v>274</v>
      </c>
      <c r="I14" s="38"/>
      <c r="J14" s="26" t="s">
        <v>320</v>
      </c>
      <c r="K14" s="60">
        <v>10</v>
      </c>
    </row>
    <row r="15" s="1" customFormat="1" ht="11.25" spans="1:11">
      <c r="A15" s="44"/>
      <c r="B15" s="21"/>
      <c r="C15" s="38" t="s">
        <v>63</v>
      </c>
      <c r="D15" s="52" t="s">
        <v>130</v>
      </c>
      <c r="E15" s="52" t="s">
        <v>130</v>
      </c>
      <c r="F15" s="73" t="s">
        <v>73</v>
      </c>
      <c r="G15" s="73"/>
      <c r="H15" s="73" t="s">
        <v>402</v>
      </c>
      <c r="I15" s="80"/>
      <c r="J15" s="26" t="s">
        <v>320</v>
      </c>
      <c r="K15" s="60">
        <v>10</v>
      </c>
    </row>
    <row r="16" s="1" customFormat="1" ht="11.25" spans="1:11">
      <c r="A16" s="44"/>
      <c r="B16" s="21"/>
      <c r="C16" s="38" t="s">
        <v>67</v>
      </c>
      <c r="D16" s="52" t="s">
        <v>107</v>
      </c>
      <c r="E16" s="52" t="s">
        <v>107</v>
      </c>
      <c r="F16" s="73" t="s">
        <v>45</v>
      </c>
      <c r="G16" s="73" t="s">
        <v>391</v>
      </c>
      <c r="H16" s="73" t="s">
        <v>65</v>
      </c>
      <c r="I16" s="80"/>
      <c r="J16" s="26" t="s">
        <v>320</v>
      </c>
      <c r="K16" s="60">
        <v>8</v>
      </c>
    </row>
    <row r="17" s="1" customFormat="1" ht="45" spans="1:11">
      <c r="A17" s="44"/>
      <c r="B17" s="46" t="s">
        <v>69</v>
      </c>
      <c r="C17" s="38" t="s">
        <v>70</v>
      </c>
      <c r="D17" s="52" t="s">
        <v>415</v>
      </c>
      <c r="E17" s="52" t="s">
        <v>409</v>
      </c>
      <c r="F17" s="73" t="s">
        <v>73</v>
      </c>
      <c r="G17" s="73"/>
      <c r="H17" s="73" t="s">
        <v>416</v>
      </c>
      <c r="I17" s="80"/>
      <c r="J17" s="26" t="s">
        <v>320</v>
      </c>
      <c r="K17" s="60">
        <v>15</v>
      </c>
    </row>
    <row r="18" s="1" customFormat="1" ht="33.75" spans="1:11">
      <c r="A18" s="44"/>
      <c r="B18" s="21"/>
      <c r="C18" s="38" t="s">
        <v>76</v>
      </c>
      <c r="D18" s="52" t="s">
        <v>417</v>
      </c>
      <c r="E18" s="52" t="s">
        <v>418</v>
      </c>
      <c r="F18" s="73" t="s">
        <v>73</v>
      </c>
      <c r="G18" s="73"/>
      <c r="H18" s="73" t="s">
        <v>419</v>
      </c>
      <c r="I18" s="80"/>
      <c r="J18" s="26" t="s">
        <v>320</v>
      </c>
      <c r="K18" s="60">
        <v>14</v>
      </c>
    </row>
    <row r="19" s="1" customFormat="1" ht="22.5" spans="1:11">
      <c r="A19" s="44"/>
      <c r="B19" s="51" t="s">
        <v>80</v>
      </c>
      <c r="C19" s="38" t="s">
        <v>365</v>
      </c>
      <c r="D19" s="52" t="s">
        <v>82</v>
      </c>
      <c r="E19" s="52" t="s">
        <v>383</v>
      </c>
      <c r="F19" s="73" t="s">
        <v>45</v>
      </c>
      <c r="G19" s="73" t="s">
        <v>391</v>
      </c>
      <c r="H19" s="73" t="s">
        <v>65</v>
      </c>
      <c r="I19" s="80"/>
      <c r="J19" s="26" t="s">
        <v>320</v>
      </c>
      <c r="K19" s="60">
        <v>15</v>
      </c>
    </row>
    <row r="20" s="1" customFormat="1" ht="22.5" spans="1:11">
      <c r="A20" s="44"/>
      <c r="B20" s="46" t="s">
        <v>85</v>
      </c>
      <c r="C20" s="38" t="s">
        <v>86</v>
      </c>
      <c r="D20" s="52"/>
      <c r="E20" s="52"/>
      <c r="F20" s="53"/>
      <c r="G20" s="53"/>
      <c r="H20" s="53"/>
      <c r="I20" s="80"/>
      <c r="J20" s="26" t="s">
        <v>320</v>
      </c>
      <c r="K20" s="60">
        <v>12</v>
      </c>
    </row>
    <row r="21" s="1" customFormat="1" ht="11.25" spans="1:11">
      <c r="A21" s="54"/>
      <c r="B21" s="21" t="s">
        <v>87</v>
      </c>
      <c r="C21" s="21"/>
      <c r="D21" s="21"/>
      <c r="E21" s="21"/>
      <c r="F21" s="21"/>
      <c r="G21" s="21"/>
      <c r="H21" s="21"/>
      <c r="I21" s="21"/>
      <c r="J21" s="21"/>
      <c r="K21" s="21">
        <f>SUM(K13:K20)</f>
        <v>94</v>
      </c>
    </row>
    <row r="22" s="1" customFormat="1" ht="33.75" spans="1:11">
      <c r="A22" s="20" t="s">
        <v>88</v>
      </c>
      <c r="B22" s="29" t="s">
        <v>89</v>
      </c>
      <c r="C22" s="29"/>
      <c r="D22" s="29"/>
      <c r="E22" s="29"/>
      <c r="F22" s="29"/>
      <c r="G22" s="29"/>
      <c r="H22" s="29"/>
      <c r="I22" s="29"/>
      <c r="J22" s="29"/>
      <c r="K22" s="29"/>
    </row>
    <row r="23" s="1" customFormat="1" ht="11.25" spans="1:11">
      <c r="A23" s="55" t="s">
        <v>90</v>
      </c>
      <c r="B23" s="6" t="s">
        <v>91</v>
      </c>
      <c r="C23" s="7"/>
      <c r="D23" s="7"/>
      <c r="E23" s="7"/>
      <c r="F23" s="7"/>
      <c r="G23" s="7"/>
      <c r="H23" s="56" t="s">
        <v>92</v>
      </c>
      <c r="I23" s="7" t="s">
        <v>119</v>
      </c>
      <c r="J23" s="7"/>
      <c r="K23" s="7"/>
    </row>
    <row r="24" s="1" customFormat="1" customHeight="1" spans="2:11">
      <c r="B24" s="6"/>
      <c r="C24" s="7"/>
      <c r="D24" s="7"/>
      <c r="E24" s="7"/>
      <c r="F24" s="7"/>
      <c r="G24" s="7"/>
      <c r="H24" s="7"/>
      <c r="I24" s="7"/>
      <c r="J24" s="7"/>
      <c r="K24" s="7"/>
    </row>
    <row r="25" s="1" customFormat="1" ht="197.25" customHeight="1" spans="1:11">
      <c r="A25" s="57" t="s">
        <v>93</v>
      </c>
      <c r="B25" s="57"/>
      <c r="C25" s="57"/>
      <c r="D25" s="57"/>
      <c r="E25" s="57"/>
      <c r="F25" s="57"/>
      <c r="G25" s="57"/>
      <c r="H25" s="57"/>
      <c r="I25" s="57"/>
      <c r="J25" s="57"/>
      <c r="K25" s="57"/>
    </row>
    <row r="26" s="1" customFormat="1" ht="11.25"/>
    <row r="27" s="1" customFormat="1" ht="11.25"/>
    <row r="28" s="1" customFormat="1" ht="11.25"/>
    <row r="29" s="1" customFormat="1" ht="11.25"/>
    <row r="30" s="1" customFormat="1" ht="11.25"/>
    <row r="31" s="1" customFormat="1" ht="11.25"/>
    <row r="32" s="1" customFormat="1" ht="11.25"/>
    <row r="33" s="1" customFormat="1" ht="11.25"/>
    <row r="34" s="1" customFormat="1" ht="11.25"/>
    <row r="35" s="1" customFormat="1" ht="11.25"/>
    <row r="36" s="1" customFormat="1" ht="11.25"/>
    <row r="37" s="1" customFormat="1" ht="11.25"/>
    <row r="38" s="1" customFormat="1" ht="11.25"/>
    <row r="39" s="1" customFormat="1" ht="11.25"/>
    <row r="40" s="1" customFormat="1" ht="11.25"/>
    <row r="41" s="1" customFormat="1" ht="11.25"/>
    <row r="42" s="1" customFormat="1" ht="11.25"/>
    <row r="43" s="1" customFormat="1" ht="11.25"/>
    <row r="44" s="1" customFormat="1" ht="11.25"/>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6"/>
  <sheetViews>
    <sheetView workbookViewId="0">
      <selection activeCell="S14" sqref="S14"/>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15" t="s">
        <v>420</v>
      </c>
      <c r="D4" s="79"/>
      <c r="E4" s="17" t="s">
        <v>8</v>
      </c>
      <c r="F4" s="18" t="s">
        <v>9</v>
      </c>
      <c r="G4" s="19"/>
      <c r="H4" s="14" t="s">
        <v>10</v>
      </c>
      <c r="I4" s="65" t="s">
        <v>3</v>
      </c>
      <c r="J4" s="63"/>
      <c r="K4" s="66"/>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421</v>
      </c>
      <c r="D6" s="26"/>
      <c r="E6" s="27" t="s">
        <v>18</v>
      </c>
      <c r="F6" s="26" t="s">
        <v>421</v>
      </c>
      <c r="G6" s="26"/>
      <c r="H6" s="27" t="s">
        <v>19</v>
      </c>
      <c r="I6" s="26" t="s">
        <v>421</v>
      </c>
      <c r="J6" s="26"/>
      <c r="K6" s="67">
        <f>+I6/C6</f>
        <v>1</v>
      </c>
    </row>
    <row r="7" s="1" customFormat="1" ht="22.5" customHeight="1" spans="1:11">
      <c r="A7" s="20"/>
      <c r="B7" s="28" t="s">
        <v>20</v>
      </c>
      <c r="C7" s="26" t="s">
        <v>421</v>
      </c>
      <c r="D7" s="26"/>
      <c r="E7" s="28" t="s">
        <v>20</v>
      </c>
      <c r="F7" s="26" t="s">
        <v>421</v>
      </c>
      <c r="G7" s="26"/>
      <c r="H7" s="28" t="s">
        <v>20</v>
      </c>
      <c r="I7" s="26" t="s">
        <v>421</v>
      </c>
      <c r="J7" s="26"/>
      <c r="K7" s="67"/>
    </row>
    <row r="8" s="1" customFormat="1" ht="22.5" customHeight="1" spans="1:11">
      <c r="A8" s="20"/>
      <c r="B8" s="29" t="s">
        <v>21</v>
      </c>
      <c r="C8" s="30"/>
      <c r="D8" s="30"/>
      <c r="E8" s="29" t="s">
        <v>21</v>
      </c>
      <c r="F8" s="31"/>
      <c r="G8" s="32"/>
      <c r="H8" s="29" t="s">
        <v>21</v>
      </c>
      <c r="I8" s="58"/>
      <c r="J8" s="59"/>
      <c r="K8" s="67"/>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338</v>
      </c>
      <c r="C10" s="63"/>
      <c r="D10" s="63"/>
      <c r="E10" s="63"/>
      <c r="F10" s="76" t="s">
        <v>27</v>
      </c>
      <c r="G10" s="77"/>
      <c r="H10" s="77"/>
      <c r="I10" s="77"/>
      <c r="J10" s="78"/>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27.75" customHeight="1" spans="1:11">
      <c r="A13" s="44"/>
      <c r="B13" s="46" t="s">
        <v>41</v>
      </c>
      <c r="C13" s="38" t="s">
        <v>42</v>
      </c>
      <c r="D13" s="52" t="s">
        <v>101</v>
      </c>
      <c r="E13" s="52" t="s">
        <v>390</v>
      </c>
      <c r="F13" s="73" t="s">
        <v>103</v>
      </c>
      <c r="G13" s="73" t="s">
        <v>391</v>
      </c>
      <c r="H13" s="73" t="s">
        <v>65</v>
      </c>
      <c r="I13" s="26" t="s">
        <v>231</v>
      </c>
      <c r="J13" s="26" t="s">
        <v>48</v>
      </c>
      <c r="K13" s="69">
        <v>13</v>
      </c>
    </row>
    <row r="14" s="1" customFormat="1" ht="29.25" customHeight="1" spans="1:11">
      <c r="A14" s="44"/>
      <c r="B14" s="21"/>
      <c r="C14" s="38" t="s">
        <v>52</v>
      </c>
      <c r="D14" s="52" t="s">
        <v>339</v>
      </c>
      <c r="E14" s="52" t="s">
        <v>392</v>
      </c>
      <c r="F14" s="73" t="s">
        <v>55</v>
      </c>
      <c r="G14" s="73" t="s">
        <v>393</v>
      </c>
      <c r="H14" s="73" t="s">
        <v>248</v>
      </c>
      <c r="I14" s="38" t="s">
        <v>109</v>
      </c>
      <c r="J14" s="26" t="s">
        <v>48</v>
      </c>
      <c r="K14" s="71">
        <v>13</v>
      </c>
    </row>
    <row r="15" s="1" customFormat="1" ht="28.5" customHeight="1" spans="1:11">
      <c r="A15" s="44"/>
      <c r="B15" s="21"/>
      <c r="C15" s="38" t="s">
        <v>63</v>
      </c>
      <c r="D15" s="52" t="s">
        <v>98</v>
      </c>
      <c r="E15" s="52" t="s">
        <v>394</v>
      </c>
      <c r="F15" s="73" t="s">
        <v>73</v>
      </c>
      <c r="G15" s="73"/>
      <c r="H15" s="73" t="s">
        <v>100</v>
      </c>
      <c r="I15" s="38" t="s">
        <v>231</v>
      </c>
      <c r="J15" s="26" t="s">
        <v>48</v>
      </c>
      <c r="K15" s="71">
        <v>12</v>
      </c>
    </row>
    <row r="16" s="1" customFormat="1" ht="17.25" customHeight="1" spans="1:11">
      <c r="A16" s="44"/>
      <c r="B16" s="21"/>
      <c r="C16" s="38" t="s">
        <v>67</v>
      </c>
      <c r="D16" s="52" t="s">
        <v>104</v>
      </c>
      <c r="E16" s="52" t="s">
        <v>105</v>
      </c>
      <c r="F16" s="73" t="s">
        <v>73</v>
      </c>
      <c r="G16" s="73"/>
      <c r="H16" s="73" t="s">
        <v>106</v>
      </c>
      <c r="I16" s="38" t="s">
        <v>231</v>
      </c>
      <c r="J16" s="26" t="s">
        <v>48</v>
      </c>
      <c r="K16" s="71">
        <v>12</v>
      </c>
    </row>
    <row r="17" s="1" customFormat="1" ht="29.25" customHeight="1" spans="1:11">
      <c r="A17" s="44"/>
      <c r="B17" s="46" t="s">
        <v>69</v>
      </c>
      <c r="C17" s="38" t="s">
        <v>70</v>
      </c>
      <c r="D17" s="52" t="s">
        <v>110</v>
      </c>
      <c r="E17" s="52" t="s">
        <v>395</v>
      </c>
      <c r="F17" s="73" t="s">
        <v>103</v>
      </c>
      <c r="G17" s="73" t="s">
        <v>391</v>
      </c>
      <c r="H17" s="73" t="s">
        <v>65</v>
      </c>
      <c r="I17" s="38" t="s">
        <v>231</v>
      </c>
      <c r="J17" s="26" t="s">
        <v>48</v>
      </c>
      <c r="K17" s="71">
        <v>10</v>
      </c>
    </row>
    <row r="18" s="1" customFormat="1" ht="25.5" customHeight="1" spans="1:11">
      <c r="A18" s="44"/>
      <c r="B18" s="21"/>
      <c r="C18" s="38" t="s">
        <v>76</v>
      </c>
      <c r="D18" s="52" t="s">
        <v>112</v>
      </c>
      <c r="E18" s="52" t="s">
        <v>396</v>
      </c>
      <c r="F18" s="73" t="s">
        <v>103</v>
      </c>
      <c r="G18" s="73" t="s">
        <v>391</v>
      </c>
      <c r="H18" s="73" t="s">
        <v>65</v>
      </c>
      <c r="I18" s="38" t="s">
        <v>231</v>
      </c>
      <c r="J18" s="26" t="s">
        <v>48</v>
      </c>
      <c r="K18" s="71">
        <v>10</v>
      </c>
    </row>
    <row r="19" s="1" customFormat="1" ht="29.25" customHeight="1" spans="1:11">
      <c r="A19" s="44"/>
      <c r="B19" s="21"/>
      <c r="C19" s="38" t="s">
        <v>114</v>
      </c>
      <c r="D19" s="52" t="s">
        <v>115</v>
      </c>
      <c r="E19" s="52" t="s">
        <v>397</v>
      </c>
      <c r="F19" s="73" t="s">
        <v>73</v>
      </c>
      <c r="G19" s="73"/>
      <c r="H19" s="73" t="s">
        <v>79</v>
      </c>
      <c r="I19" s="38" t="s">
        <v>231</v>
      </c>
      <c r="J19" s="26" t="s">
        <v>48</v>
      </c>
      <c r="K19" s="71">
        <v>10</v>
      </c>
    </row>
    <row r="20" s="1" customFormat="1" ht="37.5" customHeight="1" spans="1:11">
      <c r="A20" s="44"/>
      <c r="B20" s="51" t="s">
        <v>80</v>
      </c>
      <c r="C20" s="38" t="s">
        <v>81</v>
      </c>
      <c r="D20" s="52" t="s">
        <v>117</v>
      </c>
      <c r="E20" s="52" t="s">
        <v>118</v>
      </c>
      <c r="F20" s="73" t="s">
        <v>73</v>
      </c>
      <c r="G20" s="73"/>
      <c r="H20" s="73" t="s">
        <v>84</v>
      </c>
      <c r="I20" s="38" t="s">
        <v>231</v>
      </c>
      <c r="J20" s="26" t="s">
        <v>48</v>
      </c>
      <c r="K20" s="71">
        <v>10</v>
      </c>
    </row>
    <row r="21" s="1" customFormat="1" ht="28.5" customHeight="1" spans="1:11">
      <c r="A21" s="44"/>
      <c r="B21" s="46" t="s">
        <v>85</v>
      </c>
      <c r="C21" s="38" t="s">
        <v>86</v>
      </c>
      <c r="D21" s="52"/>
      <c r="E21" s="52"/>
      <c r="F21" s="53"/>
      <c r="G21" s="53"/>
      <c r="H21" s="53"/>
      <c r="I21" s="38" t="s">
        <v>66</v>
      </c>
      <c r="J21" s="26" t="s">
        <v>48</v>
      </c>
      <c r="K21" s="74">
        <f>+K6*10</f>
        <v>10</v>
      </c>
    </row>
    <row r="22" s="1" customFormat="1" ht="18" customHeight="1" spans="1:11">
      <c r="A22" s="54"/>
      <c r="B22" s="21" t="s">
        <v>87</v>
      </c>
      <c r="C22" s="21"/>
      <c r="D22" s="21"/>
      <c r="E22" s="21"/>
      <c r="F22" s="21"/>
      <c r="G22" s="21"/>
      <c r="H22" s="21"/>
      <c r="I22" s="21"/>
      <c r="J22" s="21"/>
      <c r="K22" s="74">
        <f>SUM(K9:K21)</f>
        <v>100</v>
      </c>
    </row>
    <row r="23" s="1" customFormat="1" ht="45.75" customHeight="1" spans="1:11">
      <c r="A23" s="20" t="s">
        <v>88</v>
      </c>
      <c r="B23" s="29" t="s">
        <v>89</v>
      </c>
      <c r="C23" s="29"/>
      <c r="D23" s="29"/>
      <c r="E23" s="29"/>
      <c r="F23" s="29"/>
      <c r="G23" s="29"/>
      <c r="H23" s="29"/>
      <c r="I23" s="29"/>
      <c r="J23" s="29"/>
      <c r="K23" s="29"/>
    </row>
    <row r="24" s="1" customFormat="1" ht="19.5" customHeight="1" spans="1:11">
      <c r="A24" s="55" t="s">
        <v>90</v>
      </c>
      <c r="B24" s="6" t="s">
        <v>91</v>
      </c>
      <c r="C24" s="7"/>
      <c r="D24" s="7"/>
      <c r="E24" s="7"/>
      <c r="F24" s="7"/>
      <c r="G24" s="7"/>
      <c r="H24" s="56" t="s">
        <v>92</v>
      </c>
      <c r="I24" s="7" t="s">
        <v>119</v>
      </c>
      <c r="J24" s="7"/>
      <c r="K24" s="7"/>
    </row>
    <row r="25" s="1" customFormat="1" customHeight="1" spans="2:11">
      <c r="B25" s="6"/>
      <c r="C25" s="7"/>
      <c r="D25" s="7"/>
      <c r="E25" s="7"/>
      <c r="F25" s="7"/>
      <c r="G25" s="7"/>
      <c r="H25" s="7"/>
      <c r="I25" s="7"/>
      <c r="J25" s="7"/>
      <c r="K25" s="7"/>
    </row>
    <row r="26" s="1" customFormat="1" ht="210.75" customHeight="1" spans="1:11">
      <c r="A26" s="57" t="s">
        <v>93</v>
      </c>
      <c r="B26" s="57"/>
      <c r="C26" s="57"/>
      <c r="D26" s="57"/>
      <c r="E26" s="57"/>
      <c r="F26" s="57"/>
      <c r="G26" s="57"/>
      <c r="H26" s="57"/>
      <c r="I26" s="57"/>
      <c r="J26" s="57"/>
      <c r="K26" s="57"/>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2:J22"/>
    <mergeCell ref="B23:K23"/>
    <mergeCell ref="A26:K26"/>
    <mergeCell ref="A5:A8"/>
    <mergeCell ref="A9:A10"/>
    <mergeCell ref="A11:A22"/>
    <mergeCell ref="B11:B12"/>
    <mergeCell ref="B13:B16"/>
    <mergeCell ref="B17:B19"/>
    <mergeCell ref="C11:C12"/>
    <mergeCell ref="D11:D12"/>
    <mergeCell ref="E11:E12"/>
    <mergeCell ref="I11:I12"/>
    <mergeCell ref="J11:J12"/>
    <mergeCell ref="K6:K8"/>
    <mergeCell ref="K11:K12"/>
  </mergeCells>
  <dataValidations count="1">
    <dataValidation type="list" allowBlank="1" showInputMessage="1" showErrorMessage="1" sqref="J13:J21">
      <formula1>"完成,未完成"</formula1>
    </dataValidation>
  </dataValidation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5"/>
  <sheetViews>
    <sheetView workbookViewId="0">
      <selection activeCell="O15" sqref="O15"/>
    </sheetView>
  </sheetViews>
  <sheetFormatPr defaultColWidth="8.375" defaultRowHeight="15" customHeight="1"/>
  <cols>
    <col min="1" max="1" width="8" style="1" customWidth="1"/>
    <col min="2" max="2" width="11.625" style="6" customWidth="1"/>
    <col min="3" max="3" width="11.625" style="7" customWidth="1"/>
    <col min="4" max="4" width="13.7583333333333"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33">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15" t="s">
        <v>422</v>
      </c>
      <c r="D4" s="79"/>
      <c r="E4" s="17" t="s">
        <v>8</v>
      </c>
      <c r="F4" s="18" t="s">
        <v>9</v>
      </c>
      <c r="G4" s="19"/>
      <c r="H4" s="14" t="s">
        <v>10</v>
      </c>
      <c r="I4" s="29" t="s">
        <v>3</v>
      </c>
      <c r="J4" s="29"/>
      <c r="K4" s="29"/>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423</v>
      </c>
      <c r="D6" s="26"/>
      <c r="E6" s="27" t="s">
        <v>18</v>
      </c>
      <c r="F6" s="26" t="s">
        <v>423</v>
      </c>
      <c r="G6" s="26"/>
      <c r="H6" s="27" t="s">
        <v>19</v>
      </c>
      <c r="I6" s="26" t="s">
        <v>423</v>
      </c>
      <c r="J6" s="26"/>
      <c r="K6" s="26" t="s">
        <v>28</v>
      </c>
    </row>
    <row r="7" s="1" customFormat="1" ht="22.5" customHeight="1" spans="1:11">
      <c r="A7" s="20"/>
      <c r="B7" s="28" t="s">
        <v>20</v>
      </c>
      <c r="C7" s="26" t="s">
        <v>423</v>
      </c>
      <c r="D7" s="26"/>
      <c r="E7" s="28" t="s">
        <v>20</v>
      </c>
      <c r="F7" s="26" t="s">
        <v>423</v>
      </c>
      <c r="G7" s="26"/>
      <c r="H7" s="28" t="s">
        <v>20</v>
      </c>
      <c r="I7" s="26" t="s">
        <v>423</v>
      </c>
      <c r="J7" s="26"/>
      <c r="K7" s="26"/>
    </row>
    <row r="8" s="1" customFormat="1" ht="22.5" customHeight="1" spans="1:11">
      <c r="A8" s="20"/>
      <c r="B8" s="29" t="s">
        <v>21</v>
      </c>
      <c r="C8" s="30"/>
      <c r="D8" s="30"/>
      <c r="E8" s="29" t="s">
        <v>21</v>
      </c>
      <c r="F8" s="31"/>
      <c r="G8" s="32"/>
      <c r="H8" s="29" t="s">
        <v>21</v>
      </c>
      <c r="I8" s="58"/>
      <c r="J8" s="59"/>
      <c r="K8" s="26"/>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347</v>
      </c>
      <c r="C10" s="63"/>
      <c r="D10" s="63"/>
      <c r="E10" s="63"/>
      <c r="F10" s="38" t="s">
        <v>27</v>
      </c>
      <c r="G10" s="38"/>
      <c r="H10" s="38"/>
      <c r="I10" s="38"/>
      <c r="J10" s="38"/>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27.75" customHeight="1" spans="1:11">
      <c r="A13" s="44"/>
      <c r="B13" s="46" t="s">
        <v>41</v>
      </c>
      <c r="C13" s="38" t="s">
        <v>42</v>
      </c>
      <c r="D13" s="156" t="s">
        <v>348</v>
      </c>
      <c r="E13" s="156" t="s">
        <v>349</v>
      </c>
      <c r="F13" s="156" t="s">
        <v>45</v>
      </c>
      <c r="G13" s="157">
        <v>54</v>
      </c>
      <c r="H13" s="156" t="s">
        <v>46</v>
      </c>
      <c r="I13" s="73" t="s">
        <v>291</v>
      </c>
      <c r="J13" s="26" t="s">
        <v>48</v>
      </c>
      <c r="K13" s="60">
        <v>6</v>
      </c>
    </row>
    <row r="14" s="1" customFormat="1" ht="18.75" customHeight="1" spans="1:11">
      <c r="A14" s="44"/>
      <c r="B14" s="21"/>
      <c r="C14" s="38"/>
      <c r="D14" s="156" t="s">
        <v>424</v>
      </c>
      <c r="E14" s="156" t="s">
        <v>425</v>
      </c>
      <c r="F14" s="156" t="s">
        <v>73</v>
      </c>
      <c r="G14" s="156" t="s">
        <v>74</v>
      </c>
      <c r="H14" s="156" t="s">
        <v>426</v>
      </c>
      <c r="I14" s="70" t="s">
        <v>351</v>
      </c>
      <c r="J14" s="26" t="s">
        <v>48</v>
      </c>
      <c r="K14" s="60">
        <v>6</v>
      </c>
    </row>
    <row r="15" s="1" customFormat="1" ht="34.5" customHeight="1" spans="1:11">
      <c r="A15" s="44"/>
      <c r="B15" s="21"/>
      <c r="C15" s="38"/>
      <c r="D15" s="156" t="s">
        <v>348</v>
      </c>
      <c r="E15" s="156" t="s">
        <v>350</v>
      </c>
      <c r="F15" s="156" t="s">
        <v>45</v>
      </c>
      <c r="G15" s="157">
        <v>1</v>
      </c>
      <c r="H15" s="156" t="s">
        <v>46</v>
      </c>
      <c r="I15" s="70"/>
      <c r="J15" s="26" t="s">
        <v>48</v>
      </c>
      <c r="K15" s="60">
        <v>6</v>
      </c>
    </row>
    <row r="16" s="1" customFormat="1" ht="24.75" customHeight="1" spans="1:11">
      <c r="A16" s="44"/>
      <c r="B16" s="21"/>
      <c r="C16" s="38" t="s">
        <v>52</v>
      </c>
      <c r="D16" s="156" t="s">
        <v>359</v>
      </c>
      <c r="E16" s="156" t="s">
        <v>360</v>
      </c>
      <c r="F16" s="156" t="s">
        <v>55</v>
      </c>
      <c r="G16" s="157">
        <v>100</v>
      </c>
      <c r="H16" s="156" t="s">
        <v>65</v>
      </c>
      <c r="I16" s="73" t="s">
        <v>291</v>
      </c>
      <c r="J16" s="26" t="s">
        <v>48</v>
      </c>
      <c r="K16" s="60">
        <v>6</v>
      </c>
    </row>
    <row r="17" s="1" customFormat="1" ht="24.75" customHeight="1" spans="1:11">
      <c r="A17" s="44"/>
      <c r="B17" s="21"/>
      <c r="C17" s="38"/>
      <c r="D17" s="156" t="s">
        <v>427</v>
      </c>
      <c r="E17" s="156" t="s">
        <v>428</v>
      </c>
      <c r="F17" s="156" t="s">
        <v>55</v>
      </c>
      <c r="G17" s="157">
        <v>100</v>
      </c>
      <c r="H17" s="156" t="s">
        <v>65</v>
      </c>
      <c r="I17" s="70" t="s">
        <v>291</v>
      </c>
      <c r="J17" s="26" t="s">
        <v>48</v>
      </c>
      <c r="K17" s="71">
        <v>6</v>
      </c>
    </row>
    <row r="18" s="1" customFormat="1" ht="24.75" customHeight="1" spans="1:11">
      <c r="A18" s="44"/>
      <c r="B18" s="21"/>
      <c r="C18" s="38" t="s">
        <v>63</v>
      </c>
      <c r="D18" s="156" t="s">
        <v>188</v>
      </c>
      <c r="E18" s="156" t="s">
        <v>358</v>
      </c>
      <c r="F18" s="156" t="s">
        <v>73</v>
      </c>
      <c r="G18" s="156" t="s">
        <v>74</v>
      </c>
      <c r="H18" s="156" t="s">
        <v>190</v>
      </c>
      <c r="I18" s="70" t="s">
        <v>357</v>
      </c>
      <c r="J18" s="26" t="s">
        <v>48</v>
      </c>
      <c r="K18" s="71">
        <v>5</v>
      </c>
    </row>
    <row r="19" s="1" customFormat="1" ht="24.75" customHeight="1" spans="1:11">
      <c r="A19" s="44"/>
      <c r="B19" s="21"/>
      <c r="C19" s="38" t="s">
        <v>67</v>
      </c>
      <c r="D19" s="156" t="s">
        <v>352</v>
      </c>
      <c r="E19" s="156" t="s">
        <v>353</v>
      </c>
      <c r="F19" s="156" t="s">
        <v>55</v>
      </c>
      <c r="G19" s="157">
        <v>1300</v>
      </c>
      <c r="H19" s="156" t="s">
        <v>151</v>
      </c>
      <c r="I19" s="73" t="s">
        <v>429</v>
      </c>
      <c r="J19" s="26" t="s">
        <v>48</v>
      </c>
      <c r="K19" s="72">
        <v>5</v>
      </c>
    </row>
    <row r="20" s="1" customFormat="1" ht="24.75" customHeight="1" spans="1:11">
      <c r="A20" s="44"/>
      <c r="B20" s="21"/>
      <c r="C20" s="38"/>
      <c r="D20" s="156" t="s">
        <v>352</v>
      </c>
      <c r="E20" s="156" t="s">
        <v>354</v>
      </c>
      <c r="F20" s="156" t="s">
        <v>55</v>
      </c>
      <c r="G20" s="157">
        <v>1750</v>
      </c>
      <c r="H20" s="156" t="s">
        <v>151</v>
      </c>
      <c r="I20" s="73" t="s">
        <v>430</v>
      </c>
      <c r="J20" s="26" t="s">
        <v>48</v>
      </c>
      <c r="K20" s="72">
        <v>5</v>
      </c>
    </row>
    <row r="21" s="1" customFormat="1" ht="24.75" customHeight="1" spans="1:11">
      <c r="A21" s="44"/>
      <c r="B21" s="21"/>
      <c r="C21" s="38"/>
      <c r="D21" s="156" t="s">
        <v>355</v>
      </c>
      <c r="E21" s="156" t="s">
        <v>356</v>
      </c>
      <c r="F21" s="156" t="s">
        <v>55</v>
      </c>
      <c r="G21" s="157">
        <v>100</v>
      </c>
      <c r="H21" s="156" t="s">
        <v>65</v>
      </c>
      <c r="I21" s="70" t="s">
        <v>291</v>
      </c>
      <c r="J21" s="26" t="s">
        <v>48</v>
      </c>
      <c r="K21" s="158">
        <v>5</v>
      </c>
    </row>
    <row r="22" s="1" customFormat="1" ht="24.75" customHeight="1" spans="1:11">
      <c r="A22" s="44"/>
      <c r="B22" s="46" t="s">
        <v>69</v>
      </c>
      <c r="C22" s="156" t="s">
        <v>70</v>
      </c>
      <c r="D22" s="156" t="s">
        <v>362</v>
      </c>
      <c r="E22" s="156" t="s">
        <v>363</v>
      </c>
      <c r="F22" s="156" t="s">
        <v>73</v>
      </c>
      <c r="G22" s="156" t="s">
        <v>74</v>
      </c>
      <c r="H22" s="156" t="s">
        <v>305</v>
      </c>
      <c r="I22" s="70" t="s">
        <v>291</v>
      </c>
      <c r="J22" s="26" t="s">
        <v>48</v>
      </c>
      <c r="K22" s="72">
        <v>15</v>
      </c>
    </row>
    <row r="23" s="1" customFormat="1" ht="17.25" customHeight="1" spans="1:11">
      <c r="A23" s="44"/>
      <c r="B23" s="21"/>
      <c r="C23" s="156" t="s">
        <v>76</v>
      </c>
      <c r="D23" s="156" t="s">
        <v>161</v>
      </c>
      <c r="E23" s="156" t="s">
        <v>364</v>
      </c>
      <c r="F23" s="156" t="s">
        <v>55</v>
      </c>
      <c r="G23" s="157">
        <v>100</v>
      </c>
      <c r="H23" s="156" t="s">
        <v>65</v>
      </c>
      <c r="I23" s="70" t="s">
        <v>291</v>
      </c>
      <c r="J23" s="26" t="s">
        <v>48</v>
      </c>
      <c r="K23" s="72">
        <v>15</v>
      </c>
    </row>
    <row r="24" s="1" customFormat="1" ht="29.25" customHeight="1" spans="1:11">
      <c r="A24" s="44"/>
      <c r="B24" s="51" t="s">
        <v>80</v>
      </c>
      <c r="C24" s="38" t="s">
        <v>81</v>
      </c>
      <c r="D24" s="156" t="s">
        <v>164</v>
      </c>
      <c r="E24" s="156" t="s">
        <v>366</v>
      </c>
      <c r="F24" s="156" t="s">
        <v>45</v>
      </c>
      <c r="G24" s="157">
        <v>95</v>
      </c>
      <c r="H24" s="156" t="s">
        <v>65</v>
      </c>
      <c r="I24" s="70" t="s">
        <v>291</v>
      </c>
      <c r="J24" s="26" t="s">
        <v>48</v>
      </c>
      <c r="K24" s="72">
        <v>10</v>
      </c>
    </row>
    <row r="25" s="1" customFormat="1" ht="23.25" customHeight="1" spans="1:11">
      <c r="A25" s="44"/>
      <c r="B25" s="46" t="s">
        <v>85</v>
      </c>
      <c r="C25" s="38" t="s">
        <v>86</v>
      </c>
      <c r="D25" s="52"/>
      <c r="E25" s="52"/>
      <c r="F25" s="53"/>
      <c r="G25" s="53"/>
      <c r="H25" s="53"/>
      <c r="I25" s="52"/>
      <c r="J25" s="26" t="s">
        <v>48</v>
      </c>
      <c r="K25" s="72">
        <v>10</v>
      </c>
    </row>
    <row r="26" s="1" customFormat="1" customHeight="1" spans="1:11">
      <c r="A26" s="54"/>
      <c r="B26" s="21" t="s">
        <v>87</v>
      </c>
      <c r="C26" s="21"/>
      <c r="D26" s="21"/>
      <c r="E26" s="21"/>
      <c r="F26" s="21"/>
      <c r="G26" s="21"/>
      <c r="H26" s="21"/>
      <c r="I26" s="21"/>
      <c r="J26" s="21"/>
      <c r="K26" s="21">
        <f>SUM(K13:K25)</f>
        <v>100</v>
      </c>
    </row>
    <row r="27" s="1" customFormat="1" ht="56.25" spans="1:11">
      <c r="A27" s="20" t="s">
        <v>88</v>
      </c>
      <c r="B27" s="29" t="s">
        <v>89</v>
      </c>
      <c r="C27" s="29"/>
      <c r="D27" s="29"/>
      <c r="E27" s="29"/>
      <c r="F27" s="29"/>
      <c r="G27" s="29"/>
      <c r="H27" s="29"/>
      <c r="I27" s="29"/>
      <c r="J27" s="29"/>
      <c r="K27" s="29"/>
    </row>
    <row r="28" s="1" customFormat="1" customHeight="1" spans="1:11">
      <c r="A28" s="55" t="s">
        <v>90</v>
      </c>
      <c r="B28" s="6" t="s">
        <v>91</v>
      </c>
      <c r="C28" s="7"/>
      <c r="D28" s="7"/>
      <c r="E28" s="7"/>
      <c r="F28" s="7"/>
      <c r="G28" s="7"/>
      <c r="H28" s="56" t="s">
        <v>92</v>
      </c>
      <c r="I28" s="90">
        <v>6634768</v>
      </c>
      <c r="J28" s="7"/>
      <c r="K28" s="7"/>
    </row>
    <row r="29" s="1" customFormat="1" customHeight="1" spans="2:11">
      <c r="B29" s="6"/>
      <c r="C29" s="7"/>
      <c r="D29" s="7"/>
      <c r="E29" s="7"/>
      <c r="F29" s="7"/>
      <c r="G29" s="7"/>
      <c r="H29" s="7"/>
      <c r="I29" s="7"/>
      <c r="J29" s="7"/>
      <c r="K29" s="7"/>
    </row>
    <row r="30" s="1" customFormat="1" ht="231.75" customHeight="1" spans="1:11">
      <c r="A30" s="57" t="s">
        <v>93</v>
      </c>
      <c r="B30" s="57"/>
      <c r="C30" s="57"/>
      <c r="D30" s="57"/>
      <c r="E30" s="57"/>
      <c r="F30" s="57"/>
      <c r="G30" s="57"/>
      <c r="H30" s="57"/>
      <c r="I30" s="57"/>
      <c r="J30" s="57"/>
      <c r="K30" s="57"/>
    </row>
    <row r="31" s="1" customFormat="1" customHeight="1"/>
    <row r="32" s="1" customFormat="1" customHeight="1"/>
    <row r="33" s="1" customFormat="1" customHeight="1"/>
    <row r="34" s="1" customFormat="1" customHeight="1"/>
    <row r="35" s="1" customFormat="1" customHeight="1"/>
    <row r="36" s="1" customFormat="1" customHeight="1"/>
    <row r="37" s="1" customFormat="1" customHeight="1"/>
    <row r="38" s="1" customFormat="1" customHeight="1"/>
    <row r="39" s="1" customFormat="1" customHeight="1"/>
    <row r="40" s="1" customFormat="1" ht="28.5" customHeight="1"/>
    <row r="41" s="1" customFormat="1" ht="18" customHeight="1"/>
    <row r="42" s="1" customFormat="1" ht="45.75" customHeight="1"/>
    <row r="43" s="1" customFormat="1" ht="19.5" customHeight="1"/>
    <row r="44" s="1" customFormat="1" customHeight="1"/>
    <row r="45" s="1" customFormat="1" ht="101.25" customHeight="1"/>
  </sheetData>
  <mergeCells count="42">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6:J26"/>
    <mergeCell ref="B27:K27"/>
    <mergeCell ref="A30:K30"/>
    <mergeCell ref="A5:A8"/>
    <mergeCell ref="A9:A10"/>
    <mergeCell ref="A11:A26"/>
    <mergeCell ref="B11:B12"/>
    <mergeCell ref="B13:B21"/>
    <mergeCell ref="B22:B23"/>
    <mergeCell ref="C11:C12"/>
    <mergeCell ref="C13:C15"/>
    <mergeCell ref="C16:C17"/>
    <mergeCell ref="C19:C21"/>
    <mergeCell ref="D11:D12"/>
    <mergeCell ref="E11:E12"/>
    <mergeCell ref="I11:I12"/>
    <mergeCell ref="J11:J12"/>
    <mergeCell ref="K6:K8"/>
    <mergeCell ref="K11:K12"/>
  </mergeCells>
  <dataValidations count="1">
    <dataValidation type="list" allowBlank="1" showInputMessage="1" showErrorMessage="1" sqref="J20 J13:J15 J16:J19 J21:J25">
      <formula1>"完成,未完成"</formula1>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I35" sqref="I35"/>
    </sheetView>
  </sheetViews>
  <sheetFormatPr defaultColWidth="9" defaultRowHeight="13.5"/>
  <sheetData>
    <row r="1" ht="15.75" spans="1:11">
      <c r="A1" s="8" t="s">
        <v>0</v>
      </c>
      <c r="B1" s="6"/>
      <c r="C1" s="7"/>
      <c r="D1" s="7"/>
      <c r="E1" s="7"/>
      <c r="F1" s="7"/>
      <c r="G1" s="7"/>
      <c r="H1" s="7"/>
      <c r="I1" s="7"/>
      <c r="J1" s="7"/>
      <c r="K1" s="7"/>
    </row>
    <row r="2" ht="27" spans="1:11">
      <c r="A2" s="62" t="s">
        <v>1</v>
      </c>
      <c r="B2" s="62"/>
      <c r="C2" s="62"/>
      <c r="D2" s="62"/>
      <c r="E2" s="62"/>
      <c r="F2" s="62"/>
      <c r="G2" s="62"/>
      <c r="H2" s="62"/>
      <c r="I2" s="62"/>
      <c r="J2" s="62"/>
      <c r="K2" s="62"/>
    </row>
    <row r="3" spans="1:11">
      <c r="A3" s="10" t="s">
        <v>2</v>
      </c>
      <c r="B3" s="3"/>
      <c r="C3" s="11" t="s">
        <v>3</v>
      </c>
      <c r="D3" s="11"/>
      <c r="E3" s="12"/>
      <c r="F3" s="12"/>
      <c r="G3" s="12"/>
      <c r="H3" s="12"/>
      <c r="I3" s="3"/>
      <c r="J3" s="11" t="s">
        <v>4</v>
      </c>
      <c r="K3" s="11"/>
    </row>
    <row r="4" ht="22.5" spans="1:11">
      <c r="A4" s="13" t="s">
        <v>5</v>
      </c>
      <c r="B4" s="14" t="s">
        <v>6</v>
      </c>
      <c r="C4" s="15" t="s">
        <v>95</v>
      </c>
      <c r="D4" s="79"/>
      <c r="E4" s="17" t="s">
        <v>8</v>
      </c>
      <c r="F4" s="18" t="s">
        <v>9</v>
      </c>
      <c r="G4" s="19"/>
      <c r="H4" s="14" t="s">
        <v>10</v>
      </c>
      <c r="I4" s="29" t="s">
        <v>3</v>
      </c>
      <c r="J4" s="29"/>
      <c r="K4" s="29"/>
    </row>
    <row r="5" ht="22.5" spans="1:11">
      <c r="A5" s="20" t="s">
        <v>11</v>
      </c>
      <c r="B5" s="21" t="s">
        <v>12</v>
      </c>
      <c r="C5" s="21"/>
      <c r="D5" s="21"/>
      <c r="E5" s="22" t="s">
        <v>13</v>
      </c>
      <c r="F5" s="23"/>
      <c r="G5" s="24"/>
      <c r="H5" s="22" t="s">
        <v>14</v>
      </c>
      <c r="I5" s="23"/>
      <c r="J5" s="24"/>
      <c r="K5" s="51" t="s">
        <v>15</v>
      </c>
    </row>
    <row r="6" spans="1:11">
      <c r="A6" s="20"/>
      <c r="B6" s="25" t="s">
        <v>16</v>
      </c>
      <c r="C6" s="31" t="s">
        <v>96</v>
      </c>
      <c r="D6" s="32"/>
      <c r="E6" s="27" t="s">
        <v>18</v>
      </c>
      <c r="F6" s="31" t="s">
        <v>96</v>
      </c>
      <c r="G6" s="32"/>
      <c r="H6" s="27" t="s">
        <v>19</v>
      </c>
      <c r="I6" s="31" t="s">
        <v>96</v>
      </c>
      <c r="J6" s="32"/>
      <c r="K6" s="67">
        <f>+I6/C6</f>
        <v>1</v>
      </c>
    </row>
    <row r="7" spans="1:11">
      <c r="A7" s="20"/>
      <c r="B7" s="28" t="s">
        <v>20</v>
      </c>
      <c r="C7" s="31" t="s">
        <v>96</v>
      </c>
      <c r="D7" s="32"/>
      <c r="E7" s="28" t="s">
        <v>20</v>
      </c>
      <c r="F7" s="31" t="s">
        <v>96</v>
      </c>
      <c r="G7" s="32"/>
      <c r="H7" s="28" t="s">
        <v>20</v>
      </c>
      <c r="I7" s="31" t="s">
        <v>96</v>
      </c>
      <c r="J7" s="32"/>
      <c r="K7" s="67"/>
    </row>
    <row r="8" spans="1:11">
      <c r="A8" s="20"/>
      <c r="B8" s="29" t="s">
        <v>21</v>
      </c>
      <c r="C8" s="30"/>
      <c r="D8" s="30"/>
      <c r="E8" s="29" t="s">
        <v>21</v>
      </c>
      <c r="F8" s="31"/>
      <c r="G8" s="32"/>
      <c r="H8" s="29" t="s">
        <v>21</v>
      </c>
      <c r="I8" s="58"/>
      <c r="J8" s="59"/>
      <c r="K8" s="67"/>
    </row>
    <row r="9" spans="1:11">
      <c r="A9" s="20" t="s">
        <v>22</v>
      </c>
      <c r="B9" s="33" t="s">
        <v>23</v>
      </c>
      <c r="C9" s="34"/>
      <c r="D9" s="34"/>
      <c r="E9" s="35"/>
      <c r="F9" s="22" t="s">
        <v>24</v>
      </c>
      <c r="G9" s="23"/>
      <c r="H9" s="23"/>
      <c r="I9" s="23"/>
      <c r="J9" s="24"/>
      <c r="K9" s="14" t="s">
        <v>25</v>
      </c>
    </row>
    <row r="10" spans="1:11">
      <c r="A10" s="20"/>
      <c r="B10" s="15" t="s">
        <v>97</v>
      </c>
      <c r="C10" s="63"/>
      <c r="D10" s="63"/>
      <c r="E10" s="63"/>
      <c r="F10" s="76" t="s">
        <v>27</v>
      </c>
      <c r="G10" s="77"/>
      <c r="H10" s="77"/>
      <c r="I10" s="77"/>
      <c r="J10" s="78"/>
      <c r="K10" s="26" t="s">
        <v>28</v>
      </c>
    </row>
    <row r="11" spans="1:11">
      <c r="A11" s="39" t="s">
        <v>29</v>
      </c>
      <c r="B11" s="40" t="s">
        <v>30</v>
      </c>
      <c r="C11" s="40" t="s">
        <v>31</v>
      </c>
      <c r="D11" s="21" t="s">
        <v>32</v>
      </c>
      <c r="E11" s="40" t="s">
        <v>33</v>
      </c>
      <c r="F11" s="41" t="s">
        <v>34</v>
      </c>
      <c r="G11" s="42"/>
      <c r="H11" s="43"/>
      <c r="I11" s="40" t="s">
        <v>35</v>
      </c>
      <c r="J11" s="49" t="s">
        <v>36</v>
      </c>
      <c r="K11" s="46" t="s">
        <v>37</v>
      </c>
    </row>
    <row r="12" ht="33.75" spans="1:11">
      <c r="A12" s="44"/>
      <c r="B12" s="45"/>
      <c r="C12" s="45"/>
      <c r="D12" s="21"/>
      <c r="E12" s="45"/>
      <c r="F12" s="14" t="s">
        <v>38</v>
      </c>
      <c r="G12" s="14" t="s">
        <v>39</v>
      </c>
      <c r="H12" s="14" t="s">
        <v>40</v>
      </c>
      <c r="I12" s="45"/>
      <c r="J12" s="50"/>
      <c r="K12" s="46"/>
    </row>
    <row r="13" ht="67.5" spans="1:11">
      <c r="A13" s="44"/>
      <c r="B13" s="46" t="s">
        <v>41</v>
      </c>
      <c r="C13" s="38" t="s">
        <v>42</v>
      </c>
      <c r="D13" s="47" t="s">
        <v>98</v>
      </c>
      <c r="E13" s="47" t="s">
        <v>99</v>
      </c>
      <c r="F13" s="47" t="s">
        <v>73</v>
      </c>
      <c r="G13" s="47" t="s">
        <v>74</v>
      </c>
      <c r="H13" s="47" t="s">
        <v>100</v>
      </c>
      <c r="I13" s="26" t="s">
        <v>66</v>
      </c>
      <c r="J13" s="26" t="s">
        <v>48</v>
      </c>
      <c r="K13" s="69">
        <v>12</v>
      </c>
    </row>
    <row r="14" ht="146.25" spans="1:11">
      <c r="A14" s="44"/>
      <c r="B14" s="21"/>
      <c r="C14" s="38" t="s">
        <v>52</v>
      </c>
      <c r="D14" s="47" t="s">
        <v>101</v>
      </c>
      <c r="E14" s="47" t="s">
        <v>102</v>
      </c>
      <c r="F14" s="47" t="s">
        <v>103</v>
      </c>
      <c r="G14" s="48">
        <v>95</v>
      </c>
      <c r="H14" s="47" t="s">
        <v>65</v>
      </c>
      <c r="I14" s="26" t="s">
        <v>66</v>
      </c>
      <c r="J14" s="26" t="s">
        <v>48</v>
      </c>
      <c r="K14" s="71">
        <v>12</v>
      </c>
    </row>
    <row r="15" ht="22.5" spans="1:11">
      <c r="A15" s="44"/>
      <c r="B15" s="21"/>
      <c r="C15" s="38" t="s">
        <v>63</v>
      </c>
      <c r="D15" s="47" t="s">
        <v>104</v>
      </c>
      <c r="E15" s="47" t="s">
        <v>105</v>
      </c>
      <c r="F15" s="47" t="s">
        <v>73</v>
      </c>
      <c r="G15" s="47" t="s">
        <v>74</v>
      </c>
      <c r="H15" s="47" t="s">
        <v>106</v>
      </c>
      <c r="I15" s="26" t="s">
        <v>66</v>
      </c>
      <c r="J15" s="26" t="s">
        <v>48</v>
      </c>
      <c r="K15" s="71">
        <v>13</v>
      </c>
    </row>
    <row r="16" spans="1:11">
      <c r="A16" s="44"/>
      <c r="B16" s="21"/>
      <c r="C16" s="38" t="s">
        <v>67</v>
      </c>
      <c r="D16" s="47" t="s">
        <v>107</v>
      </c>
      <c r="E16" s="47" t="s">
        <v>107</v>
      </c>
      <c r="F16" s="47" t="s">
        <v>73</v>
      </c>
      <c r="G16" s="47" t="s">
        <v>74</v>
      </c>
      <c r="H16" s="47" t="s">
        <v>108</v>
      </c>
      <c r="I16" s="52" t="s">
        <v>109</v>
      </c>
      <c r="J16" s="26" t="s">
        <v>48</v>
      </c>
      <c r="K16" s="72">
        <v>13</v>
      </c>
    </row>
    <row r="17" ht="56.25" spans="1:11">
      <c r="A17" s="44"/>
      <c r="B17" s="46" t="s">
        <v>69</v>
      </c>
      <c r="C17" s="38" t="s">
        <v>70</v>
      </c>
      <c r="D17" s="47" t="s">
        <v>110</v>
      </c>
      <c r="E17" s="47" t="s">
        <v>111</v>
      </c>
      <c r="F17" s="47" t="s">
        <v>103</v>
      </c>
      <c r="G17" s="48">
        <v>95</v>
      </c>
      <c r="H17" s="47" t="s">
        <v>65</v>
      </c>
      <c r="I17" s="26" t="s">
        <v>66</v>
      </c>
      <c r="J17" s="26" t="s">
        <v>48</v>
      </c>
      <c r="K17" s="72">
        <v>10</v>
      </c>
    </row>
    <row r="18" ht="56.25" spans="1:11">
      <c r="A18" s="44"/>
      <c r="B18" s="21"/>
      <c r="C18" s="38" t="s">
        <v>76</v>
      </c>
      <c r="D18" s="47" t="s">
        <v>112</v>
      </c>
      <c r="E18" s="47" t="s">
        <v>113</v>
      </c>
      <c r="F18" s="47" t="s">
        <v>103</v>
      </c>
      <c r="G18" s="48">
        <v>95</v>
      </c>
      <c r="H18" s="47" t="s">
        <v>65</v>
      </c>
      <c r="I18" s="26" t="s">
        <v>66</v>
      </c>
      <c r="J18" s="26" t="s">
        <v>48</v>
      </c>
      <c r="K18" s="72">
        <v>10</v>
      </c>
    </row>
    <row r="19" ht="33.75" spans="1:11">
      <c r="A19" s="44"/>
      <c r="B19" s="21"/>
      <c r="C19" s="38" t="s">
        <v>114</v>
      </c>
      <c r="D19" s="47" t="s">
        <v>115</v>
      </c>
      <c r="E19" s="47" t="s">
        <v>116</v>
      </c>
      <c r="F19" s="47" t="s">
        <v>73</v>
      </c>
      <c r="G19" s="47" t="s">
        <v>74</v>
      </c>
      <c r="H19" s="47" t="s">
        <v>79</v>
      </c>
      <c r="I19" s="26" t="s">
        <v>66</v>
      </c>
      <c r="J19" s="26" t="s">
        <v>48</v>
      </c>
      <c r="K19" s="72">
        <v>10</v>
      </c>
    </row>
    <row r="20" ht="22.5" spans="1:11">
      <c r="A20" s="44"/>
      <c r="B20" s="51" t="s">
        <v>80</v>
      </c>
      <c r="C20" s="38" t="s">
        <v>81</v>
      </c>
      <c r="D20" s="47" t="s">
        <v>117</v>
      </c>
      <c r="E20" s="47" t="s">
        <v>118</v>
      </c>
      <c r="F20" s="47" t="s">
        <v>73</v>
      </c>
      <c r="G20" s="47" t="s">
        <v>74</v>
      </c>
      <c r="H20" s="47" t="s">
        <v>84</v>
      </c>
      <c r="I20" s="26" t="s">
        <v>66</v>
      </c>
      <c r="J20" s="26" t="s">
        <v>48</v>
      </c>
      <c r="K20" s="72">
        <v>10</v>
      </c>
    </row>
    <row r="21" ht="22.5" spans="1:11">
      <c r="A21" s="44"/>
      <c r="B21" s="46" t="s">
        <v>85</v>
      </c>
      <c r="C21" s="38" t="s">
        <v>86</v>
      </c>
      <c r="D21" s="52"/>
      <c r="E21" s="52"/>
      <c r="F21" s="53"/>
      <c r="G21" s="53"/>
      <c r="H21" s="53"/>
      <c r="I21" s="52"/>
      <c r="J21" s="26" t="s">
        <v>48</v>
      </c>
      <c r="K21" s="74">
        <f>+K6*10</f>
        <v>10</v>
      </c>
    </row>
    <row r="22" spans="1:11">
      <c r="A22" s="54"/>
      <c r="B22" s="21" t="s">
        <v>87</v>
      </c>
      <c r="C22" s="21"/>
      <c r="D22" s="21"/>
      <c r="E22" s="21"/>
      <c r="F22" s="21"/>
      <c r="G22" s="21"/>
      <c r="H22" s="21"/>
      <c r="I22" s="21"/>
      <c r="J22" s="21"/>
      <c r="K22" s="74">
        <f>SUM(K9:K21)</f>
        <v>100</v>
      </c>
    </row>
    <row r="23" ht="45" spans="1:11">
      <c r="A23" s="20" t="s">
        <v>88</v>
      </c>
      <c r="B23" s="29" t="s">
        <v>89</v>
      </c>
      <c r="C23" s="29"/>
      <c r="D23" s="29"/>
      <c r="E23" s="29"/>
      <c r="F23" s="29"/>
      <c r="G23" s="29"/>
      <c r="H23" s="29"/>
      <c r="I23" s="29"/>
      <c r="J23" s="29"/>
      <c r="K23" s="29"/>
    </row>
    <row r="24" spans="1:11">
      <c r="A24" s="55" t="s">
        <v>90</v>
      </c>
      <c r="B24" s="6" t="s">
        <v>91</v>
      </c>
      <c r="C24" s="7"/>
      <c r="D24" s="7"/>
      <c r="E24" s="7"/>
      <c r="F24" s="7"/>
      <c r="G24" s="7"/>
      <c r="H24" s="56" t="s">
        <v>92</v>
      </c>
      <c r="I24" s="7" t="s">
        <v>119</v>
      </c>
      <c r="J24" s="7"/>
      <c r="K24" s="7"/>
    </row>
    <row r="25" spans="1:11">
      <c r="A25" s="1"/>
      <c r="B25" s="6"/>
      <c r="C25" s="7"/>
      <c r="D25" s="7"/>
      <c r="E25" s="7"/>
      <c r="F25" s="7"/>
      <c r="G25" s="7"/>
      <c r="H25" s="7"/>
      <c r="I25" s="7"/>
      <c r="J25" s="7"/>
      <c r="K25" s="7"/>
    </row>
    <row r="26" spans="1:11">
      <c r="A26" s="57" t="s">
        <v>93</v>
      </c>
      <c r="B26" s="57"/>
      <c r="C26" s="57"/>
      <c r="D26" s="57"/>
      <c r="E26" s="57"/>
      <c r="F26" s="57"/>
      <c r="G26" s="57"/>
      <c r="H26" s="57"/>
      <c r="I26" s="57"/>
      <c r="J26" s="57"/>
      <c r="K26" s="57"/>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2:J22"/>
    <mergeCell ref="B23:K23"/>
    <mergeCell ref="A26:K26"/>
    <mergeCell ref="A5:A8"/>
    <mergeCell ref="A9:A10"/>
    <mergeCell ref="A11:A22"/>
    <mergeCell ref="B11:B12"/>
    <mergeCell ref="B13:B16"/>
    <mergeCell ref="B17:B19"/>
    <mergeCell ref="C11:C12"/>
    <mergeCell ref="D11:D12"/>
    <mergeCell ref="E11:E12"/>
    <mergeCell ref="I11:I12"/>
    <mergeCell ref="J11:J12"/>
    <mergeCell ref="K6:K8"/>
    <mergeCell ref="K11:K12"/>
  </mergeCells>
  <dataValidations count="1">
    <dataValidation type="list" allowBlank="1" showInputMessage="1" showErrorMessage="1" sqref="J13:J21">
      <formula1>"完成,未完成"</formula1>
    </dataValidation>
  </dataValidations>
  <pageMargins left="0.75" right="0.75" top="1" bottom="1" header="0.5" footer="0.5"/>
  <pageSetup paperSize="9" scale="88"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
  <sheetViews>
    <sheetView workbookViewId="0">
      <selection activeCell="P13" sqref="P13"/>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15" t="s">
        <v>431</v>
      </c>
      <c r="D4" s="79"/>
      <c r="E4" s="17" t="s">
        <v>8</v>
      </c>
      <c r="F4" s="18" t="s">
        <v>9</v>
      </c>
      <c r="G4" s="19"/>
      <c r="H4" s="14" t="s">
        <v>10</v>
      </c>
      <c r="I4" s="65" t="s">
        <v>3</v>
      </c>
      <c r="J4" s="63"/>
      <c r="K4" s="66"/>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432</v>
      </c>
      <c r="D6" s="26"/>
      <c r="E6" s="27" t="s">
        <v>18</v>
      </c>
      <c r="F6" s="26" t="s">
        <v>432</v>
      </c>
      <c r="G6" s="26"/>
      <c r="H6" s="27" t="s">
        <v>19</v>
      </c>
      <c r="I6" s="26" t="s">
        <v>432</v>
      </c>
      <c r="J6" s="26"/>
      <c r="K6" s="67">
        <f>+I6/C6</f>
        <v>1</v>
      </c>
    </row>
    <row r="7" s="1" customFormat="1" ht="22.5" customHeight="1" spans="1:11">
      <c r="A7" s="20"/>
      <c r="B7" s="28" t="s">
        <v>20</v>
      </c>
      <c r="C7" s="26" t="s">
        <v>432</v>
      </c>
      <c r="D7" s="26"/>
      <c r="E7" s="28" t="s">
        <v>20</v>
      </c>
      <c r="F7" s="26" t="s">
        <v>432</v>
      </c>
      <c r="G7" s="26"/>
      <c r="H7" s="28" t="s">
        <v>20</v>
      </c>
      <c r="I7" s="26" t="s">
        <v>432</v>
      </c>
      <c r="J7" s="26"/>
      <c r="K7" s="67"/>
    </row>
    <row r="8" s="1" customFormat="1" ht="22.5" customHeight="1" spans="1:11">
      <c r="A8" s="20"/>
      <c r="B8" s="29" t="s">
        <v>21</v>
      </c>
      <c r="C8" s="30"/>
      <c r="D8" s="30"/>
      <c r="E8" s="29" t="s">
        <v>21</v>
      </c>
      <c r="F8" s="31"/>
      <c r="G8" s="32"/>
      <c r="H8" s="29" t="s">
        <v>21</v>
      </c>
      <c r="I8" s="58"/>
      <c r="J8" s="59"/>
      <c r="K8" s="67"/>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317</v>
      </c>
      <c r="C10" s="63"/>
      <c r="D10" s="63"/>
      <c r="E10" s="63"/>
      <c r="F10" s="53" t="s">
        <v>27</v>
      </c>
      <c r="G10" s="53"/>
      <c r="H10" s="53"/>
      <c r="I10" s="53"/>
      <c r="J10" s="53"/>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96.75" customHeight="1" spans="1:11">
      <c r="A13" s="44"/>
      <c r="B13" s="46" t="s">
        <v>41</v>
      </c>
      <c r="C13" s="38" t="s">
        <v>42</v>
      </c>
      <c r="D13" s="47" t="s">
        <v>318</v>
      </c>
      <c r="E13" s="47" t="s">
        <v>319</v>
      </c>
      <c r="F13" s="47" t="s">
        <v>45</v>
      </c>
      <c r="G13" s="48">
        <v>98</v>
      </c>
      <c r="H13" s="47" t="s">
        <v>65</v>
      </c>
      <c r="I13" s="81" t="s">
        <v>66</v>
      </c>
      <c r="J13" s="38" t="s">
        <v>48</v>
      </c>
      <c r="K13" s="60">
        <v>13</v>
      </c>
    </row>
    <row r="14" s="1" customFormat="1" ht="63" customHeight="1" spans="1:11">
      <c r="A14" s="44"/>
      <c r="B14" s="21"/>
      <c r="C14" s="38" t="s">
        <v>52</v>
      </c>
      <c r="D14" s="47" t="s">
        <v>327</v>
      </c>
      <c r="E14" s="47" t="s">
        <v>328</v>
      </c>
      <c r="F14" s="47" t="s">
        <v>73</v>
      </c>
      <c r="G14" s="47" t="s">
        <v>74</v>
      </c>
      <c r="H14" s="47" t="s">
        <v>329</v>
      </c>
      <c r="I14" s="38" t="s">
        <v>231</v>
      </c>
      <c r="J14" s="38" t="s">
        <v>48</v>
      </c>
      <c r="K14" s="71">
        <v>13</v>
      </c>
    </row>
    <row r="15" s="1" customFormat="1" ht="28.5" customHeight="1" spans="1:11">
      <c r="A15" s="44"/>
      <c r="B15" s="21"/>
      <c r="C15" s="38" t="s">
        <v>63</v>
      </c>
      <c r="D15" s="47" t="s">
        <v>323</v>
      </c>
      <c r="E15" s="47" t="s">
        <v>324</v>
      </c>
      <c r="F15" s="47" t="s">
        <v>325</v>
      </c>
      <c r="G15" s="48">
        <v>5</v>
      </c>
      <c r="H15" s="47" t="s">
        <v>326</v>
      </c>
      <c r="I15" s="38" t="s">
        <v>231</v>
      </c>
      <c r="J15" s="38" t="s">
        <v>48</v>
      </c>
      <c r="K15" s="71">
        <v>12</v>
      </c>
    </row>
    <row r="16" s="1" customFormat="1" customHeight="1" spans="1:11">
      <c r="A16" s="44"/>
      <c r="B16" s="21"/>
      <c r="C16" s="38" t="s">
        <v>67</v>
      </c>
      <c r="D16" s="47" t="s">
        <v>321</v>
      </c>
      <c r="E16" s="47" t="s">
        <v>321</v>
      </c>
      <c r="F16" s="47" t="s">
        <v>73</v>
      </c>
      <c r="G16" s="47" t="s">
        <v>74</v>
      </c>
      <c r="H16" s="47" t="s">
        <v>322</v>
      </c>
      <c r="I16" s="38" t="s">
        <v>231</v>
      </c>
      <c r="J16" s="38" t="s">
        <v>48</v>
      </c>
      <c r="K16" s="71">
        <v>12</v>
      </c>
    </row>
    <row r="17" s="1" customFormat="1" ht="50.25" customHeight="1" spans="1:11">
      <c r="A17" s="44"/>
      <c r="B17" s="46" t="s">
        <v>69</v>
      </c>
      <c r="C17" s="38" t="s">
        <v>70</v>
      </c>
      <c r="D17" s="47" t="s">
        <v>330</v>
      </c>
      <c r="E17" s="47" t="s">
        <v>331</v>
      </c>
      <c r="F17" s="47" t="s">
        <v>45</v>
      </c>
      <c r="G17" s="48">
        <v>100</v>
      </c>
      <c r="H17" s="47" t="s">
        <v>65</v>
      </c>
      <c r="I17" s="81" t="s">
        <v>66</v>
      </c>
      <c r="J17" s="38" t="s">
        <v>48</v>
      </c>
      <c r="K17" s="71">
        <v>15</v>
      </c>
    </row>
    <row r="18" s="1" customFormat="1" ht="27.75" customHeight="1" spans="1:11">
      <c r="A18" s="44"/>
      <c r="B18" s="21"/>
      <c r="C18" s="38" t="s">
        <v>114</v>
      </c>
      <c r="D18" s="47" t="s">
        <v>332</v>
      </c>
      <c r="E18" s="47" t="s">
        <v>333</v>
      </c>
      <c r="F18" s="47" t="s">
        <v>73</v>
      </c>
      <c r="G18" s="47" t="s">
        <v>74</v>
      </c>
      <c r="H18" s="47" t="s">
        <v>334</v>
      </c>
      <c r="I18" s="38" t="s">
        <v>231</v>
      </c>
      <c r="J18" s="38" t="s">
        <v>48</v>
      </c>
      <c r="K18" s="71">
        <v>15</v>
      </c>
    </row>
    <row r="19" s="1" customFormat="1" ht="35.25" customHeight="1" spans="1:11">
      <c r="A19" s="44"/>
      <c r="B19" s="51" t="s">
        <v>80</v>
      </c>
      <c r="C19" s="38" t="s">
        <v>81</v>
      </c>
      <c r="D19" s="47" t="s">
        <v>117</v>
      </c>
      <c r="E19" s="47" t="s">
        <v>335</v>
      </c>
      <c r="F19" s="47" t="s">
        <v>73</v>
      </c>
      <c r="G19" s="47" t="s">
        <v>74</v>
      </c>
      <c r="H19" s="47" t="s">
        <v>258</v>
      </c>
      <c r="I19" s="81" t="s">
        <v>66</v>
      </c>
      <c r="J19" s="38" t="s">
        <v>48</v>
      </c>
      <c r="K19" s="71">
        <v>10</v>
      </c>
    </row>
    <row r="20" s="1" customFormat="1" ht="28.5" customHeight="1" spans="1:11">
      <c r="A20" s="44"/>
      <c r="B20" s="46" t="s">
        <v>85</v>
      </c>
      <c r="C20" s="38" t="s">
        <v>86</v>
      </c>
      <c r="D20" s="52"/>
      <c r="E20" s="52"/>
      <c r="F20" s="53"/>
      <c r="G20" s="53"/>
      <c r="H20" s="53"/>
      <c r="I20" s="52"/>
      <c r="J20" s="38" t="s">
        <v>48</v>
      </c>
      <c r="K20" s="71">
        <v>10</v>
      </c>
    </row>
    <row r="21" s="1" customFormat="1" ht="18" customHeight="1" spans="1:11">
      <c r="A21" s="54"/>
      <c r="B21" s="21" t="s">
        <v>87</v>
      </c>
      <c r="C21" s="21"/>
      <c r="D21" s="21"/>
      <c r="E21" s="21"/>
      <c r="F21" s="21"/>
      <c r="G21" s="21"/>
      <c r="H21" s="21"/>
      <c r="I21" s="21"/>
      <c r="J21" s="21"/>
      <c r="K21" s="21">
        <v>100</v>
      </c>
    </row>
    <row r="22" s="1" customFormat="1" ht="45.75" customHeight="1" spans="1:11">
      <c r="A22" s="20" t="s">
        <v>88</v>
      </c>
      <c r="B22" s="29" t="s">
        <v>89</v>
      </c>
      <c r="C22" s="29"/>
      <c r="D22" s="29"/>
      <c r="E22" s="29"/>
      <c r="F22" s="29"/>
      <c r="G22" s="29"/>
      <c r="H22" s="29"/>
      <c r="I22" s="29"/>
      <c r="J22" s="29"/>
      <c r="K22" s="29"/>
    </row>
    <row r="23" s="1" customFormat="1" ht="19.5" customHeight="1" spans="1:11">
      <c r="A23" s="55" t="s">
        <v>90</v>
      </c>
      <c r="B23" s="6" t="s">
        <v>91</v>
      </c>
      <c r="C23" s="7"/>
      <c r="D23" s="7"/>
      <c r="E23" s="7"/>
      <c r="F23" s="7"/>
      <c r="G23" s="7"/>
      <c r="H23" s="56" t="s">
        <v>92</v>
      </c>
      <c r="I23" s="56" t="s">
        <v>119</v>
      </c>
      <c r="J23" s="7"/>
      <c r="K23" s="7"/>
    </row>
    <row r="24" s="1" customFormat="1" customHeight="1" spans="2:11">
      <c r="B24" s="6"/>
      <c r="C24" s="7"/>
      <c r="D24" s="7"/>
      <c r="E24" s="7"/>
      <c r="F24" s="7"/>
      <c r="G24" s="7"/>
      <c r="H24" s="7"/>
      <c r="I24" s="7"/>
      <c r="J24" s="7"/>
      <c r="K24" s="7"/>
    </row>
    <row r="25" s="1" customFormat="1" ht="201.75" customHeight="1" spans="1:11">
      <c r="A25" s="57" t="s">
        <v>93</v>
      </c>
      <c r="B25" s="57"/>
      <c r="C25" s="57"/>
      <c r="D25" s="57"/>
      <c r="E25" s="57"/>
      <c r="F25" s="57"/>
      <c r="G25" s="57"/>
      <c r="H25" s="57"/>
      <c r="I25" s="57"/>
      <c r="J25" s="57"/>
      <c r="K25" s="57"/>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5"/>
  <sheetViews>
    <sheetView workbookViewId="0">
      <selection activeCell="O9" sqref="O9"/>
    </sheetView>
  </sheetViews>
  <sheetFormatPr defaultColWidth="8.375" defaultRowHeight="15" customHeight="1"/>
  <cols>
    <col min="1" max="1" width="8" style="1" customWidth="1"/>
    <col min="2" max="2" width="11.625" style="6" customWidth="1"/>
    <col min="3" max="3" width="11.625" style="7" customWidth="1"/>
    <col min="4" max="4" width="12.625"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15" t="s">
        <v>433</v>
      </c>
      <c r="D4" s="79"/>
      <c r="E4" s="17" t="s">
        <v>8</v>
      </c>
      <c r="F4" s="18" t="s">
        <v>9</v>
      </c>
      <c r="G4" s="19"/>
      <c r="H4" s="14" t="s">
        <v>10</v>
      </c>
      <c r="I4" s="29" t="s">
        <v>3</v>
      </c>
      <c r="J4" s="29"/>
      <c r="K4" s="29"/>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434</v>
      </c>
      <c r="D6" s="26"/>
      <c r="E6" s="27" t="s">
        <v>18</v>
      </c>
      <c r="F6" s="26" t="s">
        <v>434</v>
      </c>
      <c r="G6" s="26"/>
      <c r="H6" s="27" t="s">
        <v>19</v>
      </c>
      <c r="I6" s="26" t="s">
        <v>434</v>
      </c>
      <c r="J6" s="26"/>
      <c r="K6" s="26" t="s">
        <v>28</v>
      </c>
    </row>
    <row r="7" s="1" customFormat="1" ht="22.5" customHeight="1" spans="1:11">
      <c r="A7" s="20"/>
      <c r="B7" s="28" t="s">
        <v>20</v>
      </c>
      <c r="C7" s="26" t="s">
        <v>434</v>
      </c>
      <c r="D7" s="26"/>
      <c r="E7" s="28" t="s">
        <v>20</v>
      </c>
      <c r="F7" s="26" t="s">
        <v>434</v>
      </c>
      <c r="G7" s="26"/>
      <c r="H7" s="28" t="s">
        <v>20</v>
      </c>
      <c r="I7" s="26" t="s">
        <v>434</v>
      </c>
      <c r="J7" s="26"/>
      <c r="K7" s="26"/>
    </row>
    <row r="8" s="1" customFormat="1" ht="22.5" customHeight="1" spans="1:11">
      <c r="A8" s="20"/>
      <c r="B8" s="29" t="s">
        <v>21</v>
      </c>
      <c r="C8" s="30"/>
      <c r="D8" s="30"/>
      <c r="E8" s="29" t="s">
        <v>21</v>
      </c>
      <c r="F8" s="31"/>
      <c r="G8" s="32"/>
      <c r="H8" s="29" t="s">
        <v>21</v>
      </c>
      <c r="I8" s="58"/>
      <c r="J8" s="59"/>
      <c r="K8" s="26"/>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435</v>
      </c>
      <c r="C10" s="63"/>
      <c r="D10" s="63"/>
      <c r="E10" s="63"/>
      <c r="F10" s="38" t="s">
        <v>27</v>
      </c>
      <c r="G10" s="38"/>
      <c r="H10" s="38"/>
      <c r="I10" s="38"/>
      <c r="J10" s="38"/>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92" customHeight="1" spans="1:11">
      <c r="A13" s="44"/>
      <c r="B13" s="46" t="s">
        <v>41</v>
      </c>
      <c r="C13" s="38" t="s">
        <v>42</v>
      </c>
      <c r="D13" s="47" t="s">
        <v>436</v>
      </c>
      <c r="E13" s="47" t="s">
        <v>319</v>
      </c>
      <c r="F13" s="47" t="s">
        <v>103</v>
      </c>
      <c r="G13" s="48">
        <v>98</v>
      </c>
      <c r="H13" s="47" t="s">
        <v>65</v>
      </c>
      <c r="I13" s="26" t="s">
        <v>231</v>
      </c>
      <c r="J13" s="26" t="s">
        <v>48</v>
      </c>
      <c r="K13" s="60">
        <v>13</v>
      </c>
    </row>
    <row r="14" s="1" customFormat="1" ht="56" customHeight="1" spans="1:11">
      <c r="A14" s="44"/>
      <c r="B14" s="21"/>
      <c r="C14" s="38" t="s">
        <v>52</v>
      </c>
      <c r="D14" s="47" t="s">
        <v>327</v>
      </c>
      <c r="E14" s="47" t="s">
        <v>328</v>
      </c>
      <c r="F14" s="47" t="s">
        <v>103</v>
      </c>
      <c r="G14" s="48">
        <v>100</v>
      </c>
      <c r="H14" s="47" t="s">
        <v>65</v>
      </c>
      <c r="I14" s="26" t="s">
        <v>231</v>
      </c>
      <c r="J14" s="26" t="s">
        <v>48</v>
      </c>
      <c r="K14" s="154">
        <v>13</v>
      </c>
    </row>
    <row r="15" s="1" customFormat="1" ht="41.25" customHeight="1" spans="1:11">
      <c r="A15" s="44"/>
      <c r="B15" s="21"/>
      <c r="C15" s="38" t="s">
        <v>63</v>
      </c>
      <c r="D15" s="47" t="s">
        <v>323</v>
      </c>
      <c r="E15" s="47" t="s">
        <v>437</v>
      </c>
      <c r="F15" s="47" t="s">
        <v>438</v>
      </c>
      <c r="G15" s="48">
        <v>20</v>
      </c>
      <c r="H15" s="47" t="s">
        <v>439</v>
      </c>
      <c r="I15" s="26" t="s">
        <v>231</v>
      </c>
      <c r="J15" s="26" t="s">
        <v>48</v>
      </c>
      <c r="K15" s="154">
        <v>12</v>
      </c>
    </row>
    <row r="16" s="1" customFormat="1" ht="22.5" customHeight="1" spans="1:11">
      <c r="A16" s="44"/>
      <c r="B16" s="21"/>
      <c r="C16" s="38" t="s">
        <v>67</v>
      </c>
      <c r="D16" s="47" t="s">
        <v>321</v>
      </c>
      <c r="E16" s="47" t="s">
        <v>321</v>
      </c>
      <c r="F16" s="47" t="s">
        <v>73</v>
      </c>
      <c r="G16" s="47" t="s">
        <v>74</v>
      </c>
      <c r="H16" s="47" t="s">
        <v>322</v>
      </c>
      <c r="I16" s="26" t="s">
        <v>231</v>
      </c>
      <c r="J16" s="26" t="s">
        <v>48</v>
      </c>
      <c r="K16" s="155">
        <v>12</v>
      </c>
    </row>
    <row r="17" s="1" customFormat="1" ht="40.5" customHeight="1" spans="1:11">
      <c r="A17" s="44"/>
      <c r="B17" s="46" t="s">
        <v>69</v>
      </c>
      <c r="C17" s="38" t="s">
        <v>70</v>
      </c>
      <c r="D17" s="47" t="s">
        <v>330</v>
      </c>
      <c r="E17" s="47" t="s">
        <v>331</v>
      </c>
      <c r="F17" s="47" t="s">
        <v>103</v>
      </c>
      <c r="G17" s="48">
        <v>100</v>
      </c>
      <c r="H17" s="47" t="s">
        <v>65</v>
      </c>
      <c r="I17" s="26" t="s">
        <v>231</v>
      </c>
      <c r="J17" s="26" t="s">
        <v>48</v>
      </c>
      <c r="K17" s="155">
        <v>15</v>
      </c>
    </row>
    <row r="18" s="1" customFormat="1" ht="47.25" customHeight="1" spans="1:11">
      <c r="A18" s="44"/>
      <c r="B18" s="21"/>
      <c r="C18" s="38" t="s">
        <v>114</v>
      </c>
      <c r="D18" s="47" t="s">
        <v>332</v>
      </c>
      <c r="E18" s="47" t="s">
        <v>333</v>
      </c>
      <c r="F18" s="47" t="s">
        <v>73</v>
      </c>
      <c r="G18" s="47" t="s">
        <v>74</v>
      </c>
      <c r="H18" s="47" t="s">
        <v>334</v>
      </c>
      <c r="I18" s="26" t="s">
        <v>231</v>
      </c>
      <c r="J18" s="26" t="s">
        <v>48</v>
      </c>
      <c r="K18" s="155">
        <v>15</v>
      </c>
    </row>
    <row r="19" s="1" customFormat="1" ht="34.5" customHeight="1" spans="1:11">
      <c r="A19" s="44"/>
      <c r="B19" s="51" t="s">
        <v>80</v>
      </c>
      <c r="C19" s="38" t="s">
        <v>81</v>
      </c>
      <c r="D19" s="47" t="s">
        <v>117</v>
      </c>
      <c r="E19" s="47" t="s">
        <v>335</v>
      </c>
      <c r="F19" s="47" t="s">
        <v>73</v>
      </c>
      <c r="G19" s="47" t="s">
        <v>74</v>
      </c>
      <c r="H19" s="47" t="s">
        <v>258</v>
      </c>
      <c r="I19" s="26" t="s">
        <v>231</v>
      </c>
      <c r="J19" s="26" t="s">
        <v>48</v>
      </c>
      <c r="K19" s="155">
        <v>10</v>
      </c>
    </row>
    <row r="20" s="1" customFormat="1" ht="28.5" customHeight="1" spans="1:11">
      <c r="A20" s="44"/>
      <c r="B20" s="46" t="s">
        <v>85</v>
      </c>
      <c r="C20" s="38" t="s">
        <v>86</v>
      </c>
      <c r="D20" s="52"/>
      <c r="E20" s="52"/>
      <c r="F20" s="53"/>
      <c r="G20" s="53"/>
      <c r="H20" s="53"/>
      <c r="I20" s="26" t="s">
        <v>231</v>
      </c>
      <c r="J20" s="26" t="s">
        <v>48</v>
      </c>
      <c r="K20" s="155">
        <v>10</v>
      </c>
    </row>
    <row r="21" s="1" customFormat="1" ht="18" customHeight="1" spans="1:11">
      <c r="A21" s="54"/>
      <c r="B21" s="21" t="s">
        <v>87</v>
      </c>
      <c r="C21" s="21"/>
      <c r="D21" s="21"/>
      <c r="E21" s="21"/>
      <c r="F21" s="21"/>
      <c r="G21" s="21"/>
      <c r="H21" s="21"/>
      <c r="I21" s="21"/>
      <c r="J21" s="21"/>
      <c r="K21" s="21">
        <v>100</v>
      </c>
    </row>
    <row r="22" s="1" customFormat="1" ht="45.75" customHeight="1" spans="1:11">
      <c r="A22" s="20" t="s">
        <v>88</v>
      </c>
      <c r="B22" s="29" t="s">
        <v>89</v>
      </c>
      <c r="C22" s="29"/>
      <c r="D22" s="29"/>
      <c r="E22" s="29"/>
      <c r="F22" s="29"/>
      <c r="G22" s="29"/>
      <c r="H22" s="29"/>
      <c r="I22" s="29"/>
      <c r="J22" s="29"/>
      <c r="K22" s="29"/>
    </row>
    <row r="23" s="1" customFormat="1" ht="19.5" customHeight="1" spans="1:11">
      <c r="A23" s="55" t="s">
        <v>90</v>
      </c>
      <c r="B23" s="6" t="s">
        <v>91</v>
      </c>
      <c r="C23" s="7"/>
      <c r="D23" s="7"/>
      <c r="E23" s="7"/>
      <c r="F23" s="7"/>
      <c r="G23" s="7"/>
      <c r="H23" s="56" t="s">
        <v>92</v>
      </c>
      <c r="I23" s="90">
        <v>6634768</v>
      </c>
      <c r="J23" s="7"/>
      <c r="K23" s="7"/>
    </row>
    <row r="24" s="1" customFormat="1" customHeight="1" spans="2:11">
      <c r="B24" s="6"/>
      <c r="C24" s="7"/>
      <c r="D24" s="7"/>
      <c r="E24" s="7"/>
      <c r="F24" s="7"/>
      <c r="G24" s="7"/>
      <c r="H24" s="7"/>
      <c r="I24" s="7"/>
      <c r="J24" s="7"/>
      <c r="K24" s="7"/>
    </row>
    <row r="25" s="1" customFormat="1" ht="209.25" customHeight="1" spans="1:11">
      <c r="A25" s="57" t="s">
        <v>93</v>
      </c>
      <c r="B25" s="57"/>
      <c r="C25" s="57"/>
      <c r="D25" s="57"/>
      <c r="E25" s="57"/>
      <c r="F25" s="57"/>
      <c r="G25" s="57"/>
      <c r="H25" s="57"/>
      <c r="I25" s="57"/>
      <c r="J25" s="57"/>
      <c r="K25" s="57"/>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472222222222222" right="0.472222222222222" top="0.747916666666667" bottom="0.590277777777778" header="0" footer="0"/>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4"/>
  <sheetViews>
    <sheetView tabSelected="1" workbookViewId="0">
      <selection activeCell="A1" sqref="$A1:$XFD1048576"/>
    </sheetView>
  </sheetViews>
  <sheetFormatPr defaultColWidth="8.375" defaultRowHeight="15" customHeight="1"/>
  <cols>
    <col min="1" max="1" width="13.5" style="91" customWidth="1"/>
    <col min="2" max="2" width="11.625" style="95" customWidth="1"/>
    <col min="3" max="3" width="11.625" style="96" customWidth="1"/>
    <col min="4" max="4" width="16.625" style="96" customWidth="1"/>
    <col min="5" max="5" width="16.7583333333333" style="96" customWidth="1"/>
    <col min="6" max="6" width="7.375" style="96" customWidth="1"/>
    <col min="7" max="7" width="8.125" style="96" customWidth="1"/>
    <col min="8" max="8" width="11.7583333333333" style="96" customWidth="1"/>
    <col min="9" max="9" width="10.275" style="96" customWidth="1"/>
    <col min="10" max="10" width="9" style="96" customWidth="1"/>
    <col min="11" max="11" width="11" style="96" customWidth="1"/>
    <col min="12" max="252" width="7.5" style="91" customWidth="1"/>
    <col min="253" max="253" width="11.625" style="91" customWidth="1"/>
    <col min="254" max="254" width="10.875" style="91" customWidth="1"/>
    <col min="255" max="255" width="19.375" style="91" customWidth="1"/>
    <col min="256" max="16384" width="8.375" style="91"/>
  </cols>
  <sheetData>
    <row r="1" s="91" customFormat="1" ht="15.75" spans="1:11">
      <c r="A1" s="97" t="s">
        <v>440</v>
      </c>
      <c r="B1" s="95"/>
      <c r="C1" s="96"/>
      <c r="D1" s="96"/>
      <c r="E1" s="96"/>
      <c r="F1" s="96"/>
      <c r="G1" s="96"/>
      <c r="H1" s="96"/>
      <c r="I1" s="96"/>
      <c r="J1" s="96"/>
      <c r="K1" s="96"/>
    </row>
    <row r="2" s="92" customFormat="1" ht="27" spans="1:11">
      <c r="A2" s="98" t="s">
        <v>1</v>
      </c>
      <c r="B2" s="98"/>
      <c r="C2" s="98"/>
      <c r="D2" s="98"/>
      <c r="E2" s="98"/>
      <c r="F2" s="98"/>
      <c r="G2" s="98"/>
      <c r="H2" s="98"/>
      <c r="I2" s="98"/>
      <c r="J2" s="98"/>
      <c r="K2" s="98"/>
    </row>
    <row r="3" s="93" customFormat="1" ht="11.25" spans="1:11">
      <c r="A3" s="99" t="s">
        <v>2</v>
      </c>
      <c r="C3" s="100" t="s">
        <v>3</v>
      </c>
      <c r="D3" s="100"/>
      <c r="E3" s="101"/>
      <c r="F3" s="101"/>
      <c r="G3" s="101"/>
      <c r="H3" s="101"/>
      <c r="J3" s="100" t="s">
        <v>4</v>
      </c>
      <c r="K3" s="100"/>
    </row>
    <row r="4" s="94" customFormat="1" ht="44.1" customHeight="1" spans="1:11">
      <c r="A4" s="102" t="s">
        <v>5</v>
      </c>
      <c r="B4" s="103" t="s">
        <v>6</v>
      </c>
      <c r="C4" s="104" t="s">
        <v>441</v>
      </c>
      <c r="D4" s="105"/>
      <c r="E4" s="103" t="s">
        <v>8</v>
      </c>
      <c r="F4" s="106" t="s">
        <v>9</v>
      </c>
      <c r="G4" s="107"/>
      <c r="H4" s="103" t="s">
        <v>10</v>
      </c>
      <c r="I4" s="145" t="s">
        <v>3</v>
      </c>
      <c r="J4" s="123"/>
      <c r="K4" s="124"/>
    </row>
    <row r="5" s="92" customFormat="1" ht="11.25" spans="1:11">
      <c r="A5" s="108" t="s">
        <v>11</v>
      </c>
      <c r="B5" s="109" t="s">
        <v>12</v>
      </c>
      <c r="C5" s="109"/>
      <c r="D5" s="109"/>
      <c r="E5" s="110" t="s">
        <v>13</v>
      </c>
      <c r="F5" s="111"/>
      <c r="G5" s="112"/>
      <c r="H5" s="110" t="s">
        <v>14</v>
      </c>
      <c r="I5" s="111"/>
      <c r="J5" s="112"/>
      <c r="K5" s="138" t="s">
        <v>15</v>
      </c>
    </row>
    <row r="6" s="91" customFormat="1" ht="11.25" spans="1:11">
      <c r="A6" s="108"/>
      <c r="B6" s="113" t="s">
        <v>16</v>
      </c>
      <c r="C6" s="114" t="s">
        <v>442</v>
      </c>
      <c r="D6" s="114"/>
      <c r="E6" s="115" t="s">
        <v>18</v>
      </c>
      <c r="F6" s="114" t="s">
        <v>442</v>
      </c>
      <c r="G6" s="114"/>
      <c r="H6" s="115" t="s">
        <v>19</v>
      </c>
      <c r="I6" s="114" t="s">
        <v>442</v>
      </c>
      <c r="J6" s="114"/>
      <c r="K6" s="146">
        <f>+I6/C6</f>
        <v>1</v>
      </c>
    </row>
    <row r="7" s="91" customFormat="1" ht="11.25" spans="1:11">
      <c r="A7" s="108"/>
      <c r="B7" s="116" t="s">
        <v>20</v>
      </c>
      <c r="C7" s="114" t="s">
        <v>442</v>
      </c>
      <c r="D7" s="114"/>
      <c r="E7" s="116" t="s">
        <v>20</v>
      </c>
      <c r="F7" s="114" t="s">
        <v>442</v>
      </c>
      <c r="G7" s="114"/>
      <c r="H7" s="116" t="s">
        <v>20</v>
      </c>
      <c r="I7" s="114" t="s">
        <v>442</v>
      </c>
      <c r="J7" s="114"/>
      <c r="K7" s="146"/>
    </row>
    <row r="8" s="91" customFormat="1" ht="13.5" spans="1:11">
      <c r="A8" s="108"/>
      <c r="B8" s="117" t="s">
        <v>21</v>
      </c>
      <c r="C8" s="118"/>
      <c r="D8" s="118"/>
      <c r="E8" s="117" t="s">
        <v>21</v>
      </c>
      <c r="F8" s="119"/>
      <c r="G8" s="106"/>
      <c r="H8" s="117" t="s">
        <v>21</v>
      </c>
      <c r="I8" s="147"/>
      <c r="J8" s="148"/>
      <c r="K8" s="146"/>
    </row>
    <row r="9" s="91" customFormat="1" ht="11.25" spans="1:11">
      <c r="A9" s="108" t="s">
        <v>22</v>
      </c>
      <c r="B9" s="120" t="s">
        <v>23</v>
      </c>
      <c r="C9" s="121"/>
      <c r="D9" s="121"/>
      <c r="E9" s="122"/>
      <c r="F9" s="110" t="s">
        <v>24</v>
      </c>
      <c r="G9" s="111"/>
      <c r="H9" s="111"/>
      <c r="I9" s="111"/>
      <c r="J9" s="112"/>
      <c r="K9" s="103" t="s">
        <v>25</v>
      </c>
    </row>
    <row r="10" s="91" customFormat="1" ht="11.25" spans="1:11">
      <c r="A10" s="108"/>
      <c r="B10" s="104" t="s">
        <v>443</v>
      </c>
      <c r="C10" s="123"/>
      <c r="D10" s="123"/>
      <c r="E10" s="124"/>
      <c r="F10" s="125" t="s">
        <v>27</v>
      </c>
      <c r="G10" s="126"/>
      <c r="H10" s="126"/>
      <c r="I10" s="126"/>
      <c r="J10" s="149"/>
      <c r="K10" s="114" t="s">
        <v>135</v>
      </c>
    </row>
    <row r="11" s="91" customFormat="1" ht="11.25" spans="1:11">
      <c r="A11" s="127" t="s">
        <v>29</v>
      </c>
      <c r="B11" s="128" t="s">
        <v>30</v>
      </c>
      <c r="C11" s="128" t="s">
        <v>31</v>
      </c>
      <c r="D11" s="109" t="s">
        <v>32</v>
      </c>
      <c r="E11" s="128" t="s">
        <v>33</v>
      </c>
      <c r="F11" s="129" t="s">
        <v>34</v>
      </c>
      <c r="G11" s="130"/>
      <c r="H11" s="131"/>
      <c r="I11" s="128" t="s">
        <v>35</v>
      </c>
      <c r="J11" s="150" t="s">
        <v>36</v>
      </c>
      <c r="K11" s="134" t="s">
        <v>37</v>
      </c>
    </row>
    <row r="12" s="91" customFormat="1" ht="22.5" spans="1:11">
      <c r="A12" s="132"/>
      <c r="B12" s="133"/>
      <c r="C12" s="133"/>
      <c r="D12" s="109"/>
      <c r="E12" s="133"/>
      <c r="F12" s="103" t="s">
        <v>38</v>
      </c>
      <c r="G12" s="103" t="s">
        <v>39</v>
      </c>
      <c r="H12" s="103" t="s">
        <v>40</v>
      </c>
      <c r="I12" s="133"/>
      <c r="J12" s="151"/>
      <c r="K12" s="134"/>
    </row>
    <row r="13" s="91" customFormat="1" ht="22.5" spans="1:11">
      <c r="A13" s="132"/>
      <c r="B13" s="134" t="s">
        <v>41</v>
      </c>
      <c r="C13" s="135" t="s">
        <v>42</v>
      </c>
      <c r="D13" s="136" t="s">
        <v>375</v>
      </c>
      <c r="E13" s="136" t="s">
        <v>375</v>
      </c>
      <c r="F13" s="136" t="s">
        <v>55</v>
      </c>
      <c r="G13" s="137">
        <v>100</v>
      </c>
      <c r="H13" s="136" t="s">
        <v>65</v>
      </c>
      <c r="I13" s="114"/>
      <c r="J13" s="114" t="s">
        <v>48</v>
      </c>
      <c r="K13" s="152">
        <v>0</v>
      </c>
    </row>
    <row r="14" s="91" customFormat="1" ht="11.25" spans="1:11">
      <c r="A14" s="132"/>
      <c r="B14" s="109"/>
      <c r="C14" s="135" t="s">
        <v>52</v>
      </c>
      <c r="D14" s="136" t="s">
        <v>400</v>
      </c>
      <c r="E14" s="136" t="s">
        <v>400</v>
      </c>
      <c r="F14" s="136" t="s">
        <v>55</v>
      </c>
      <c r="G14" s="137">
        <v>100</v>
      </c>
      <c r="H14" s="136" t="s">
        <v>65</v>
      </c>
      <c r="I14" s="135"/>
      <c r="J14" s="114" t="s">
        <v>48</v>
      </c>
      <c r="K14" s="152">
        <v>0</v>
      </c>
    </row>
    <row r="15" s="91" customFormat="1" ht="11.25" spans="1:11">
      <c r="A15" s="132"/>
      <c r="B15" s="109"/>
      <c r="C15" s="135" t="s">
        <v>63</v>
      </c>
      <c r="D15" s="136" t="s">
        <v>401</v>
      </c>
      <c r="E15" s="136" t="s">
        <v>401</v>
      </c>
      <c r="F15" s="136" t="s">
        <v>73</v>
      </c>
      <c r="G15" s="136" t="s">
        <v>74</v>
      </c>
      <c r="H15" s="136" t="s">
        <v>402</v>
      </c>
      <c r="I15" s="153"/>
      <c r="J15" s="114" t="s">
        <v>48</v>
      </c>
      <c r="K15" s="152">
        <v>0</v>
      </c>
    </row>
    <row r="16" s="91" customFormat="1" ht="11.25" spans="1:11">
      <c r="A16" s="132"/>
      <c r="B16" s="109"/>
      <c r="C16" s="135" t="s">
        <v>67</v>
      </c>
      <c r="D16" s="136" t="s">
        <v>107</v>
      </c>
      <c r="E16" s="136" t="s">
        <v>107</v>
      </c>
      <c r="F16" s="136" t="s">
        <v>45</v>
      </c>
      <c r="G16" s="137">
        <v>98</v>
      </c>
      <c r="H16" s="136" t="s">
        <v>65</v>
      </c>
      <c r="I16" s="153"/>
      <c r="J16" s="114" t="s">
        <v>48</v>
      </c>
      <c r="K16" s="152">
        <v>0</v>
      </c>
    </row>
    <row r="17" s="91" customFormat="1" ht="45" spans="1:11">
      <c r="A17" s="132"/>
      <c r="B17" s="134" t="s">
        <v>69</v>
      </c>
      <c r="C17" s="136" t="s">
        <v>379</v>
      </c>
      <c r="D17" s="136" t="s">
        <v>380</v>
      </c>
      <c r="E17" s="136" t="s">
        <v>381</v>
      </c>
      <c r="F17" s="136" t="s">
        <v>73</v>
      </c>
      <c r="G17" s="136" t="s">
        <v>74</v>
      </c>
      <c r="H17" s="136" t="s">
        <v>382</v>
      </c>
      <c r="I17" s="153"/>
      <c r="J17" s="114" t="s">
        <v>48</v>
      </c>
      <c r="K17" s="152">
        <v>0</v>
      </c>
    </row>
    <row r="18" s="91" customFormat="1" ht="22.5" spans="1:11">
      <c r="A18" s="132"/>
      <c r="B18" s="109"/>
      <c r="C18" s="135" t="s">
        <v>76</v>
      </c>
      <c r="D18" s="136" t="s">
        <v>404</v>
      </c>
      <c r="E18" s="136" t="s">
        <v>404</v>
      </c>
      <c r="F18" s="136" t="s">
        <v>73</v>
      </c>
      <c r="G18" s="136" t="s">
        <v>74</v>
      </c>
      <c r="H18" s="136" t="s">
        <v>405</v>
      </c>
      <c r="I18" s="153"/>
      <c r="J18" s="114" t="s">
        <v>48</v>
      </c>
      <c r="K18" s="152">
        <v>0</v>
      </c>
    </row>
    <row r="19" s="91" customFormat="1" ht="22.5" spans="1:11">
      <c r="A19" s="132"/>
      <c r="B19" s="138" t="s">
        <v>80</v>
      </c>
      <c r="C19" s="135" t="s">
        <v>365</v>
      </c>
      <c r="D19" s="136" t="s">
        <v>82</v>
      </c>
      <c r="E19" s="136" t="s">
        <v>383</v>
      </c>
      <c r="F19" s="136" t="s">
        <v>45</v>
      </c>
      <c r="G19" s="137">
        <v>90</v>
      </c>
      <c r="H19" s="136" t="s">
        <v>65</v>
      </c>
      <c r="I19" s="153"/>
      <c r="J19" s="114" t="s">
        <v>48</v>
      </c>
      <c r="K19" s="152">
        <v>0</v>
      </c>
    </row>
    <row r="20" s="91" customFormat="1" ht="22.5" spans="1:11">
      <c r="A20" s="132"/>
      <c r="B20" s="134" t="s">
        <v>85</v>
      </c>
      <c r="C20" s="135" t="s">
        <v>86</v>
      </c>
      <c r="D20" s="139"/>
      <c r="E20" s="139"/>
      <c r="F20" s="140"/>
      <c r="G20" s="140"/>
      <c r="H20" s="140"/>
      <c r="I20" s="153"/>
      <c r="J20" s="114" t="s">
        <v>48</v>
      </c>
      <c r="K20" s="152">
        <f>+K6*10</f>
        <v>10</v>
      </c>
    </row>
    <row r="21" s="91" customFormat="1" ht="11.25" spans="1:11">
      <c r="A21" s="141"/>
      <c r="B21" s="109" t="s">
        <v>87</v>
      </c>
      <c r="C21" s="109"/>
      <c r="D21" s="109"/>
      <c r="E21" s="109"/>
      <c r="F21" s="109"/>
      <c r="G21" s="109"/>
      <c r="H21" s="109"/>
      <c r="I21" s="109"/>
      <c r="J21" s="109"/>
      <c r="K21" s="109">
        <f>SUM(K13:K20)</f>
        <v>10</v>
      </c>
    </row>
    <row r="22" s="91" customFormat="1" ht="33.75" spans="1:11">
      <c r="A22" s="108" t="s">
        <v>88</v>
      </c>
      <c r="B22" s="117" t="s">
        <v>89</v>
      </c>
      <c r="C22" s="117"/>
      <c r="D22" s="117"/>
      <c r="E22" s="117"/>
      <c r="F22" s="117"/>
      <c r="G22" s="117"/>
      <c r="H22" s="117"/>
      <c r="I22" s="117"/>
      <c r="J22" s="117"/>
      <c r="K22" s="117"/>
    </row>
    <row r="23" s="91" customFormat="1" ht="11.25" spans="1:11">
      <c r="A23" s="142" t="s">
        <v>90</v>
      </c>
      <c r="B23" s="95" t="s">
        <v>91</v>
      </c>
      <c r="C23" s="96"/>
      <c r="D23" s="96"/>
      <c r="E23" s="96"/>
      <c r="F23" s="96"/>
      <c r="G23" s="96"/>
      <c r="H23" s="143" t="s">
        <v>92</v>
      </c>
      <c r="I23" s="96" t="s">
        <v>308</v>
      </c>
      <c r="J23" s="96"/>
      <c r="K23" s="96"/>
    </row>
    <row r="24" s="91" customFormat="1" customHeight="1" spans="2:11">
      <c r="B24" s="95"/>
      <c r="C24" s="96"/>
      <c r="D24" s="96"/>
      <c r="E24" s="96"/>
      <c r="F24" s="96"/>
      <c r="G24" s="96"/>
      <c r="H24" s="96"/>
      <c r="I24" s="96"/>
      <c r="J24" s="96"/>
      <c r="K24" s="96"/>
    </row>
    <row r="25" s="91" customFormat="1" ht="214" customHeight="1" spans="1:11">
      <c r="A25" s="144" t="s">
        <v>93</v>
      </c>
      <c r="B25" s="144"/>
      <c r="C25" s="144"/>
      <c r="D25" s="144"/>
      <c r="E25" s="144"/>
      <c r="F25" s="144"/>
      <c r="G25" s="144"/>
      <c r="H25" s="144"/>
      <c r="I25" s="144"/>
      <c r="J25" s="144"/>
      <c r="K25" s="144"/>
    </row>
    <row r="26" s="91" customFormat="1" ht="11.25"/>
    <row r="27" s="91" customFormat="1" ht="11.25"/>
    <row r="28" s="91" customFormat="1" ht="11.25"/>
    <row r="29" s="91" customFormat="1" ht="11.25"/>
    <row r="30" s="91" customFormat="1" ht="11.25"/>
    <row r="31" s="91" customFormat="1" ht="11.25"/>
    <row r="32" s="91" customFormat="1" ht="11.25"/>
    <row r="33" s="91" customFormat="1" ht="11.25"/>
    <row r="34" s="91" customFormat="1" ht="11.25"/>
    <row r="35" s="91" customFormat="1" ht="11.25"/>
    <row r="36" s="91" customFormat="1" ht="11.25"/>
    <row r="37" s="91" customFormat="1" ht="11.25"/>
    <row r="38" s="91" customFormat="1" ht="11.25"/>
    <row r="39" s="91" customFormat="1" ht="11.25"/>
    <row r="40" s="91" customFormat="1" ht="11.25"/>
    <row r="41" s="91" customFormat="1" ht="11.25"/>
    <row r="42" s="91" customFormat="1" ht="11.25"/>
    <row r="43" s="91" customFormat="1" ht="11.25"/>
    <row r="44" s="91" customFormat="1" ht="11.25"/>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rintOptions horizontalCentered="1" verticalCentered="1"/>
  <pageMargins left="0.354166666666667" right="0.354166666666667" top="1" bottom="1" header="0.5" footer="0.5"/>
  <pageSetup paperSize="9" scale="33" orientation="portrait" horizont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6"/>
  <sheetViews>
    <sheetView topLeftCell="A10" workbookViewId="0">
      <selection activeCell="B23" sqref="B23:K23"/>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15" t="s">
        <v>444</v>
      </c>
      <c r="D4" s="79"/>
      <c r="E4" s="17" t="s">
        <v>8</v>
      </c>
      <c r="F4" s="18" t="s">
        <v>9</v>
      </c>
      <c r="G4" s="19"/>
      <c r="H4" s="14" t="s">
        <v>10</v>
      </c>
      <c r="I4" s="65" t="s">
        <v>3</v>
      </c>
      <c r="J4" s="63"/>
      <c r="K4" s="66"/>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445</v>
      </c>
      <c r="D6" s="26"/>
      <c r="E6" s="27" t="s">
        <v>18</v>
      </c>
      <c r="F6" s="31" t="s">
        <v>446</v>
      </c>
      <c r="G6" s="32"/>
      <c r="H6" s="27" t="s">
        <v>19</v>
      </c>
      <c r="I6" s="31" t="s">
        <v>446</v>
      </c>
      <c r="J6" s="32"/>
      <c r="K6" s="67">
        <f>+I6/C6</f>
        <v>0</v>
      </c>
    </row>
    <row r="7" s="1" customFormat="1" ht="22.5" customHeight="1" spans="1:11">
      <c r="A7" s="20"/>
      <c r="B7" s="28" t="s">
        <v>20</v>
      </c>
      <c r="C7" s="26" t="s">
        <v>445</v>
      </c>
      <c r="D7" s="26"/>
      <c r="E7" s="28" t="s">
        <v>20</v>
      </c>
      <c r="F7" s="31" t="s">
        <v>446</v>
      </c>
      <c r="G7" s="32"/>
      <c r="H7" s="28" t="s">
        <v>20</v>
      </c>
      <c r="I7" s="31" t="s">
        <v>446</v>
      </c>
      <c r="J7" s="32"/>
      <c r="K7" s="67"/>
    </row>
    <row r="8" s="1" customFormat="1" ht="22.5" customHeight="1" spans="1:11">
      <c r="A8" s="20"/>
      <c r="B8" s="29" t="s">
        <v>21</v>
      </c>
      <c r="C8" s="30"/>
      <c r="D8" s="30"/>
      <c r="E8" s="29" t="s">
        <v>21</v>
      </c>
      <c r="F8" s="31"/>
      <c r="G8" s="32"/>
      <c r="H8" s="29" t="s">
        <v>21</v>
      </c>
      <c r="I8" s="58"/>
      <c r="J8" s="59"/>
      <c r="K8" s="67"/>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338</v>
      </c>
      <c r="C10" s="63"/>
      <c r="D10" s="63"/>
      <c r="E10" s="63"/>
      <c r="F10" s="53" t="s">
        <v>447</v>
      </c>
      <c r="G10" s="53"/>
      <c r="H10" s="53"/>
      <c r="I10" s="53"/>
      <c r="J10" s="53"/>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27.75" customHeight="1" spans="1:11">
      <c r="A13" s="44"/>
      <c r="B13" s="46" t="s">
        <v>41</v>
      </c>
      <c r="C13" s="38" t="s">
        <v>42</v>
      </c>
      <c r="D13" s="52" t="s">
        <v>101</v>
      </c>
      <c r="E13" s="52" t="s">
        <v>390</v>
      </c>
      <c r="F13" s="73" t="s">
        <v>103</v>
      </c>
      <c r="G13" s="73" t="s">
        <v>391</v>
      </c>
      <c r="H13" s="73" t="s">
        <v>65</v>
      </c>
      <c r="I13" s="26" t="s">
        <v>231</v>
      </c>
      <c r="J13" s="26" t="s">
        <v>48</v>
      </c>
      <c r="K13" s="69">
        <v>0</v>
      </c>
    </row>
    <row r="14" s="1" customFormat="1" ht="29.25" customHeight="1" spans="1:11">
      <c r="A14" s="44"/>
      <c r="B14" s="21"/>
      <c r="C14" s="38" t="s">
        <v>52</v>
      </c>
      <c r="D14" s="52" t="s">
        <v>339</v>
      </c>
      <c r="E14" s="52" t="s">
        <v>392</v>
      </c>
      <c r="F14" s="73" t="s">
        <v>55</v>
      </c>
      <c r="G14" s="73" t="s">
        <v>393</v>
      </c>
      <c r="H14" s="73" t="s">
        <v>248</v>
      </c>
      <c r="I14" s="38" t="s">
        <v>109</v>
      </c>
      <c r="J14" s="26" t="s">
        <v>48</v>
      </c>
      <c r="K14" s="69">
        <v>0</v>
      </c>
    </row>
    <row r="15" s="1" customFormat="1" ht="28.5" customHeight="1" spans="1:11">
      <c r="A15" s="44"/>
      <c r="B15" s="21"/>
      <c r="C15" s="38" t="s">
        <v>63</v>
      </c>
      <c r="D15" s="52" t="s">
        <v>98</v>
      </c>
      <c r="E15" s="52" t="s">
        <v>394</v>
      </c>
      <c r="F15" s="73" t="s">
        <v>73</v>
      </c>
      <c r="G15" s="73"/>
      <c r="H15" s="73" t="s">
        <v>100</v>
      </c>
      <c r="I15" s="38" t="s">
        <v>231</v>
      </c>
      <c r="J15" s="26" t="s">
        <v>48</v>
      </c>
      <c r="K15" s="69">
        <v>0</v>
      </c>
    </row>
    <row r="16" s="1" customFormat="1" ht="17.25" customHeight="1" spans="1:11">
      <c r="A16" s="44"/>
      <c r="B16" s="21"/>
      <c r="C16" s="38" t="s">
        <v>67</v>
      </c>
      <c r="D16" s="52" t="s">
        <v>104</v>
      </c>
      <c r="E16" s="52" t="s">
        <v>105</v>
      </c>
      <c r="F16" s="73" t="s">
        <v>73</v>
      </c>
      <c r="G16" s="73"/>
      <c r="H16" s="73" t="s">
        <v>106</v>
      </c>
      <c r="I16" s="38" t="s">
        <v>231</v>
      </c>
      <c r="J16" s="26" t="s">
        <v>48</v>
      </c>
      <c r="K16" s="69">
        <v>0</v>
      </c>
    </row>
    <row r="17" s="1" customFormat="1" ht="29.25" customHeight="1" spans="1:11">
      <c r="A17" s="44"/>
      <c r="B17" s="46" t="s">
        <v>69</v>
      </c>
      <c r="C17" s="38" t="s">
        <v>70</v>
      </c>
      <c r="D17" s="52" t="s">
        <v>110</v>
      </c>
      <c r="E17" s="52" t="s">
        <v>395</v>
      </c>
      <c r="F17" s="73" t="s">
        <v>103</v>
      </c>
      <c r="G17" s="73" t="s">
        <v>391</v>
      </c>
      <c r="H17" s="73" t="s">
        <v>65</v>
      </c>
      <c r="I17" s="38" t="s">
        <v>231</v>
      </c>
      <c r="J17" s="26" t="s">
        <v>48</v>
      </c>
      <c r="K17" s="69">
        <v>0</v>
      </c>
    </row>
    <row r="18" s="1" customFormat="1" ht="25.5" customHeight="1" spans="1:11">
      <c r="A18" s="44"/>
      <c r="B18" s="21"/>
      <c r="C18" s="38" t="s">
        <v>76</v>
      </c>
      <c r="D18" s="52" t="s">
        <v>112</v>
      </c>
      <c r="E18" s="52" t="s">
        <v>396</v>
      </c>
      <c r="F18" s="73" t="s">
        <v>103</v>
      </c>
      <c r="G18" s="73" t="s">
        <v>391</v>
      </c>
      <c r="H18" s="73" t="s">
        <v>65</v>
      </c>
      <c r="I18" s="38" t="s">
        <v>231</v>
      </c>
      <c r="J18" s="26" t="s">
        <v>48</v>
      </c>
      <c r="K18" s="69">
        <v>0</v>
      </c>
    </row>
    <row r="19" s="1" customFormat="1" ht="29.25" customHeight="1" spans="1:11">
      <c r="A19" s="44"/>
      <c r="B19" s="21"/>
      <c r="C19" s="38" t="s">
        <v>114</v>
      </c>
      <c r="D19" s="52" t="s">
        <v>115</v>
      </c>
      <c r="E19" s="52" t="s">
        <v>397</v>
      </c>
      <c r="F19" s="73" t="s">
        <v>73</v>
      </c>
      <c r="G19" s="73"/>
      <c r="H19" s="73" t="s">
        <v>79</v>
      </c>
      <c r="I19" s="38" t="s">
        <v>231</v>
      </c>
      <c r="J19" s="26" t="s">
        <v>48</v>
      </c>
      <c r="K19" s="69">
        <v>0</v>
      </c>
    </row>
    <row r="20" s="1" customFormat="1" ht="37.5" customHeight="1" spans="1:11">
      <c r="A20" s="44"/>
      <c r="B20" s="51" t="s">
        <v>80</v>
      </c>
      <c r="C20" s="38" t="s">
        <v>81</v>
      </c>
      <c r="D20" s="52" t="s">
        <v>117</v>
      </c>
      <c r="E20" s="52" t="s">
        <v>118</v>
      </c>
      <c r="F20" s="73" t="s">
        <v>73</v>
      </c>
      <c r="G20" s="73"/>
      <c r="H20" s="73" t="s">
        <v>84</v>
      </c>
      <c r="I20" s="38" t="s">
        <v>231</v>
      </c>
      <c r="J20" s="26" t="s">
        <v>48</v>
      </c>
      <c r="K20" s="69">
        <v>0</v>
      </c>
    </row>
    <row r="21" s="1" customFormat="1" ht="28.5" customHeight="1" spans="1:11">
      <c r="A21" s="44"/>
      <c r="B21" s="46" t="s">
        <v>85</v>
      </c>
      <c r="C21" s="38" t="s">
        <v>86</v>
      </c>
      <c r="D21" s="52"/>
      <c r="E21" s="52"/>
      <c r="F21" s="53"/>
      <c r="G21" s="53"/>
      <c r="H21" s="53"/>
      <c r="I21" s="38" t="s">
        <v>66</v>
      </c>
      <c r="J21" s="26" t="s">
        <v>48</v>
      </c>
      <c r="K21" s="69">
        <v>0</v>
      </c>
    </row>
    <row r="22" s="1" customFormat="1" ht="18" customHeight="1" spans="1:11">
      <c r="A22" s="54"/>
      <c r="B22" s="21" t="s">
        <v>87</v>
      </c>
      <c r="C22" s="21"/>
      <c r="D22" s="21"/>
      <c r="E22" s="21"/>
      <c r="F22" s="21"/>
      <c r="G22" s="21"/>
      <c r="H22" s="21"/>
      <c r="I22" s="21"/>
      <c r="J22" s="21"/>
      <c r="K22" s="74">
        <f>SUM(K9:K21)</f>
        <v>0</v>
      </c>
    </row>
    <row r="23" s="1" customFormat="1" ht="45.75" customHeight="1" spans="1:11">
      <c r="A23" s="20" t="s">
        <v>88</v>
      </c>
      <c r="B23" s="29" t="s">
        <v>448</v>
      </c>
      <c r="C23" s="29"/>
      <c r="D23" s="29"/>
      <c r="E23" s="29"/>
      <c r="F23" s="29"/>
      <c r="G23" s="29"/>
      <c r="H23" s="29"/>
      <c r="I23" s="29"/>
      <c r="J23" s="29"/>
      <c r="K23" s="29"/>
    </row>
    <row r="24" s="1" customFormat="1" ht="19.5" customHeight="1" spans="1:11">
      <c r="A24" s="55" t="s">
        <v>90</v>
      </c>
      <c r="B24" s="6" t="s">
        <v>91</v>
      </c>
      <c r="C24" s="7"/>
      <c r="D24" s="7"/>
      <c r="E24" s="7"/>
      <c r="F24" s="7"/>
      <c r="G24" s="7"/>
      <c r="H24" s="56" t="s">
        <v>92</v>
      </c>
      <c r="I24" s="7" t="s">
        <v>119</v>
      </c>
      <c r="J24" s="7"/>
      <c r="K24" s="7"/>
    </row>
    <row r="25" s="1" customFormat="1" customHeight="1" spans="2:11">
      <c r="B25" s="6"/>
      <c r="C25" s="7"/>
      <c r="D25" s="7"/>
      <c r="E25" s="7"/>
      <c r="F25" s="7"/>
      <c r="G25" s="7"/>
      <c r="H25" s="7"/>
      <c r="I25" s="7"/>
      <c r="J25" s="7"/>
      <c r="K25" s="7"/>
    </row>
    <row r="26" s="1" customFormat="1" ht="210.75" customHeight="1" spans="1:11">
      <c r="A26" s="57" t="s">
        <v>93</v>
      </c>
      <c r="B26" s="57"/>
      <c r="C26" s="57"/>
      <c r="D26" s="57"/>
      <c r="E26" s="57"/>
      <c r="F26" s="57"/>
      <c r="G26" s="57"/>
      <c r="H26" s="57"/>
      <c r="I26" s="57"/>
      <c r="J26" s="57"/>
      <c r="K26" s="57"/>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2:J22"/>
    <mergeCell ref="B23:K23"/>
    <mergeCell ref="A26:K26"/>
    <mergeCell ref="A5:A8"/>
    <mergeCell ref="A9:A10"/>
    <mergeCell ref="A11:A22"/>
    <mergeCell ref="B11:B12"/>
    <mergeCell ref="B13:B16"/>
    <mergeCell ref="B17:B19"/>
    <mergeCell ref="C11:C12"/>
    <mergeCell ref="D11:D12"/>
    <mergeCell ref="E11:E12"/>
    <mergeCell ref="I11:I12"/>
    <mergeCell ref="J11:J12"/>
    <mergeCell ref="K6:K8"/>
    <mergeCell ref="K11:K12"/>
  </mergeCells>
  <dataValidations count="1">
    <dataValidation type="list" allowBlank="1" showInputMessage="1" showErrorMessage="1" sqref="J13:J21">
      <formula1>"完成,未完成"</formula1>
    </dataValidation>
  </dataValidations>
  <pageMargins left="0.75" right="0.75" top="1" bottom="1" header="0.5" footer="0.5"/>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0"/>
  <sheetViews>
    <sheetView workbookViewId="0">
      <selection activeCell="S14" sqref="S14"/>
    </sheetView>
  </sheetViews>
  <sheetFormatPr defaultColWidth="8.375" defaultRowHeight="15" customHeight="1"/>
  <cols>
    <col min="1" max="1" width="8" style="1" customWidth="1"/>
    <col min="2" max="2" width="11.625" style="6" customWidth="1"/>
    <col min="3" max="3" width="11.625" style="7" customWidth="1"/>
    <col min="4" max="4" width="13.7583333333333"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33">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15" t="s">
        <v>449</v>
      </c>
      <c r="D4" s="79"/>
      <c r="E4" s="17" t="s">
        <v>8</v>
      </c>
      <c r="F4" s="18" t="s">
        <v>9</v>
      </c>
      <c r="G4" s="19"/>
      <c r="H4" s="14" t="s">
        <v>10</v>
      </c>
      <c r="I4" s="29" t="s">
        <v>3</v>
      </c>
      <c r="J4" s="29"/>
      <c r="K4" s="29"/>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445</v>
      </c>
      <c r="D6" s="26"/>
      <c r="E6" s="27" t="s">
        <v>18</v>
      </c>
      <c r="F6" s="31" t="s">
        <v>450</v>
      </c>
      <c r="G6" s="32"/>
      <c r="H6" s="27" t="s">
        <v>19</v>
      </c>
      <c r="I6" s="31" t="s">
        <v>450</v>
      </c>
      <c r="J6" s="32"/>
      <c r="K6" s="26" t="s">
        <v>451</v>
      </c>
    </row>
    <row r="7" s="1" customFormat="1" ht="22.5" customHeight="1" spans="1:11">
      <c r="A7" s="20"/>
      <c r="B7" s="28" t="s">
        <v>20</v>
      </c>
      <c r="C7" s="26" t="s">
        <v>445</v>
      </c>
      <c r="D7" s="26"/>
      <c r="E7" s="28" t="s">
        <v>20</v>
      </c>
      <c r="F7" s="31" t="s">
        <v>450</v>
      </c>
      <c r="G7" s="32"/>
      <c r="H7" s="28" t="s">
        <v>20</v>
      </c>
      <c r="I7" s="31" t="s">
        <v>450</v>
      </c>
      <c r="J7" s="32"/>
      <c r="K7" s="26"/>
    </row>
    <row r="8" s="1" customFormat="1" ht="22.5" customHeight="1" spans="1:11">
      <c r="A8" s="20"/>
      <c r="B8" s="29" t="s">
        <v>21</v>
      </c>
      <c r="C8" s="30"/>
      <c r="D8" s="30"/>
      <c r="E8" s="29" t="s">
        <v>21</v>
      </c>
      <c r="F8" s="31"/>
      <c r="G8" s="32"/>
      <c r="H8" s="29" t="s">
        <v>21</v>
      </c>
      <c r="I8" s="58"/>
      <c r="J8" s="59"/>
      <c r="K8" s="26"/>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347</v>
      </c>
      <c r="C10" s="63"/>
      <c r="D10" s="63"/>
      <c r="E10" s="63"/>
      <c r="F10" s="38" t="s">
        <v>447</v>
      </c>
      <c r="G10" s="38"/>
      <c r="H10" s="38"/>
      <c r="I10" s="38"/>
      <c r="J10" s="38"/>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27.75" customHeight="1" spans="1:11">
      <c r="A13" s="44"/>
      <c r="B13" s="46" t="s">
        <v>41</v>
      </c>
      <c r="C13" s="38" t="s">
        <v>42</v>
      </c>
      <c r="D13" s="36" t="s">
        <v>452</v>
      </c>
      <c r="E13" s="36" t="s">
        <v>452</v>
      </c>
      <c r="F13" s="36" t="s">
        <v>45</v>
      </c>
      <c r="G13" s="83">
        <v>7</v>
      </c>
      <c r="H13" s="36" t="s">
        <v>248</v>
      </c>
      <c r="I13" s="73" t="s">
        <v>291</v>
      </c>
      <c r="J13" s="26" t="s">
        <v>48</v>
      </c>
      <c r="K13" s="60">
        <v>6</v>
      </c>
    </row>
    <row r="14" s="1" customFormat="1" ht="24.75" customHeight="1" spans="1:11">
      <c r="A14" s="44"/>
      <c r="B14" s="21"/>
      <c r="C14" s="38" t="s">
        <v>52</v>
      </c>
      <c r="D14" s="36" t="s">
        <v>453</v>
      </c>
      <c r="E14" s="36" t="s">
        <v>454</v>
      </c>
      <c r="F14" s="36" t="s">
        <v>45</v>
      </c>
      <c r="G14" s="83">
        <v>95</v>
      </c>
      <c r="H14" s="36" t="s">
        <v>65</v>
      </c>
      <c r="I14" s="73" t="s">
        <v>291</v>
      </c>
      <c r="J14" s="26" t="s">
        <v>48</v>
      </c>
      <c r="K14" s="60">
        <v>6</v>
      </c>
    </row>
    <row r="15" s="1" customFormat="1" ht="24.75" customHeight="1" spans="1:11">
      <c r="A15" s="44"/>
      <c r="B15" s="21"/>
      <c r="C15" s="38" t="s">
        <v>63</v>
      </c>
      <c r="D15" s="36" t="s">
        <v>159</v>
      </c>
      <c r="E15" s="36" t="s">
        <v>455</v>
      </c>
      <c r="F15" s="36" t="s">
        <v>45</v>
      </c>
      <c r="G15" s="83">
        <v>1</v>
      </c>
      <c r="H15" s="36" t="s">
        <v>456</v>
      </c>
      <c r="I15" s="70" t="s">
        <v>357</v>
      </c>
      <c r="J15" s="26" t="s">
        <v>48</v>
      </c>
      <c r="K15" s="71">
        <v>5</v>
      </c>
    </row>
    <row r="16" s="1" customFormat="1" ht="24.75" customHeight="1" spans="1:11">
      <c r="A16" s="44"/>
      <c r="B16" s="21"/>
      <c r="C16" s="38" t="s">
        <v>67</v>
      </c>
      <c r="D16" s="36" t="s">
        <v>125</v>
      </c>
      <c r="E16" s="36" t="s">
        <v>457</v>
      </c>
      <c r="F16" s="36" t="s">
        <v>73</v>
      </c>
      <c r="G16" s="36" t="s">
        <v>74</v>
      </c>
      <c r="H16" s="36" t="s">
        <v>458</v>
      </c>
      <c r="I16" s="73" t="s">
        <v>361</v>
      </c>
      <c r="J16" s="26" t="s">
        <v>48</v>
      </c>
      <c r="K16" s="72">
        <v>5</v>
      </c>
    </row>
    <row r="17" s="1" customFormat="1" ht="24.75" customHeight="1" spans="1:11">
      <c r="A17" s="44"/>
      <c r="B17" s="46" t="s">
        <v>69</v>
      </c>
      <c r="C17" s="36" t="s">
        <v>70</v>
      </c>
      <c r="D17" s="36" t="s">
        <v>459</v>
      </c>
      <c r="E17" s="36" t="s">
        <v>460</v>
      </c>
      <c r="F17" s="36" t="s">
        <v>45</v>
      </c>
      <c r="G17" s="83">
        <v>85</v>
      </c>
      <c r="H17" s="36" t="s">
        <v>65</v>
      </c>
      <c r="I17" s="70" t="s">
        <v>291</v>
      </c>
      <c r="J17" s="26" t="s">
        <v>48</v>
      </c>
      <c r="K17" s="72">
        <v>15</v>
      </c>
    </row>
    <row r="18" s="1" customFormat="1" ht="17.25" customHeight="1" spans="1:11">
      <c r="A18" s="44"/>
      <c r="B18" s="21"/>
      <c r="C18" s="36" t="s">
        <v>76</v>
      </c>
      <c r="D18" s="36" t="s">
        <v>461</v>
      </c>
      <c r="E18" s="36" t="s">
        <v>462</v>
      </c>
      <c r="F18" s="36" t="s">
        <v>45</v>
      </c>
      <c r="G18" s="83">
        <v>95</v>
      </c>
      <c r="H18" s="36" t="s">
        <v>65</v>
      </c>
      <c r="I18" s="70" t="s">
        <v>291</v>
      </c>
      <c r="J18" s="26" t="s">
        <v>48</v>
      </c>
      <c r="K18" s="72">
        <v>15</v>
      </c>
    </row>
    <row r="19" s="1" customFormat="1" ht="29.25" customHeight="1" spans="1:11">
      <c r="A19" s="44"/>
      <c r="B19" s="51" t="s">
        <v>80</v>
      </c>
      <c r="C19" s="38" t="s">
        <v>81</v>
      </c>
      <c r="D19" s="36" t="s">
        <v>463</v>
      </c>
      <c r="E19" s="36" t="s">
        <v>464</v>
      </c>
      <c r="F19" s="36" t="s">
        <v>45</v>
      </c>
      <c r="G19" s="83">
        <v>85</v>
      </c>
      <c r="H19" s="36" t="s">
        <v>65</v>
      </c>
      <c r="I19" s="70" t="s">
        <v>291</v>
      </c>
      <c r="J19" s="26" t="s">
        <v>48</v>
      </c>
      <c r="K19" s="72">
        <v>10</v>
      </c>
    </row>
    <row r="20" s="1" customFormat="1" ht="23.25" customHeight="1" spans="1:11">
      <c r="A20" s="44"/>
      <c r="B20" s="46" t="s">
        <v>85</v>
      </c>
      <c r="C20" s="38" t="s">
        <v>86</v>
      </c>
      <c r="D20" s="52"/>
      <c r="E20" s="52"/>
      <c r="F20" s="53"/>
      <c r="G20" s="53"/>
      <c r="H20" s="53"/>
      <c r="I20" s="52"/>
      <c r="J20" s="26" t="s">
        <v>48</v>
      </c>
      <c r="K20" s="72">
        <v>10</v>
      </c>
    </row>
    <row r="21" s="1" customFormat="1" customHeight="1" spans="1:11">
      <c r="A21" s="54"/>
      <c r="B21" s="21" t="s">
        <v>87</v>
      </c>
      <c r="C21" s="21"/>
      <c r="D21" s="21"/>
      <c r="E21" s="21"/>
      <c r="F21" s="21"/>
      <c r="G21" s="21"/>
      <c r="H21" s="21"/>
      <c r="I21" s="21"/>
      <c r="J21" s="21"/>
      <c r="K21" s="21">
        <f>SUM(K13:K20)</f>
        <v>72</v>
      </c>
    </row>
    <row r="22" s="1" customFormat="1" ht="56.25" spans="1:11">
      <c r="A22" s="20" t="s">
        <v>88</v>
      </c>
      <c r="B22" s="29" t="s">
        <v>448</v>
      </c>
      <c r="C22" s="29"/>
      <c r="D22" s="29"/>
      <c r="E22" s="29"/>
      <c r="F22" s="29"/>
      <c r="G22" s="29"/>
      <c r="H22" s="29"/>
      <c r="I22" s="29"/>
      <c r="J22" s="29"/>
      <c r="K22" s="29"/>
    </row>
    <row r="23" s="1" customFormat="1" customHeight="1" spans="1:11">
      <c r="A23" s="55" t="s">
        <v>90</v>
      </c>
      <c r="B23" s="6" t="s">
        <v>91</v>
      </c>
      <c r="C23" s="7"/>
      <c r="D23" s="7"/>
      <c r="E23" s="7"/>
      <c r="F23" s="7"/>
      <c r="G23" s="7"/>
      <c r="H23" s="56" t="s">
        <v>92</v>
      </c>
      <c r="I23" s="90">
        <v>6634768</v>
      </c>
      <c r="J23" s="7"/>
      <c r="K23" s="7"/>
    </row>
    <row r="24" s="1" customFormat="1" customHeight="1" spans="2:11">
      <c r="B24" s="6"/>
      <c r="C24" s="7"/>
      <c r="D24" s="7"/>
      <c r="E24" s="7"/>
      <c r="F24" s="7"/>
      <c r="G24" s="7"/>
      <c r="H24" s="7"/>
      <c r="I24" s="7"/>
      <c r="J24" s="7"/>
      <c r="K24" s="7"/>
    </row>
    <row r="25" s="1" customFormat="1" ht="231.75" customHeight="1" spans="1:11">
      <c r="A25" s="57" t="s">
        <v>93</v>
      </c>
      <c r="B25" s="57"/>
      <c r="C25" s="57"/>
      <c r="D25" s="57"/>
      <c r="E25" s="57"/>
      <c r="F25" s="57"/>
      <c r="G25" s="57"/>
      <c r="H25" s="57"/>
      <c r="I25" s="57"/>
      <c r="J25" s="57"/>
      <c r="K25" s="57"/>
    </row>
    <row r="26" s="1" customFormat="1" customHeight="1"/>
    <row r="27" s="1" customFormat="1" customHeight="1"/>
    <row r="28" s="1" customFormat="1" customHeight="1"/>
    <row r="29" s="1" customFormat="1" customHeight="1"/>
    <row r="30" s="1" customFormat="1" customHeight="1"/>
    <row r="31" s="1" customFormat="1" customHeight="1"/>
    <row r="32" s="1" customFormat="1" customHeight="1"/>
    <row r="33" s="1" customFormat="1" customHeight="1"/>
    <row r="34" s="1" customFormat="1" customHeight="1"/>
    <row r="35" s="1" customFormat="1" ht="28.5" customHeight="1"/>
    <row r="36" s="1" customFormat="1" ht="18" customHeight="1"/>
    <row r="37" s="1" customFormat="1" ht="45.75" customHeight="1"/>
    <row r="38" s="1" customFormat="1" ht="19.5" customHeight="1"/>
    <row r="39" s="1" customFormat="1" customHeight="1"/>
    <row r="40" s="1" customFormat="1" ht="101.25" customHeight="1"/>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 J14 J15:J16 J17:J20">
      <formula1>"完成,未完成"</formula1>
    </dataValidation>
  </dataValidations>
  <pageMargins left="0.75" right="0.75" top="1" bottom="1" header="0.5" footer="0.5"/>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4"/>
  <sheetViews>
    <sheetView workbookViewId="0">
      <selection activeCell="T14" sqref="T14"/>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15" t="s">
        <v>465</v>
      </c>
      <c r="D4" s="79"/>
      <c r="E4" s="17" t="s">
        <v>8</v>
      </c>
      <c r="F4" s="18" t="s">
        <v>9</v>
      </c>
      <c r="G4" s="19"/>
      <c r="H4" s="14" t="s">
        <v>10</v>
      </c>
      <c r="I4" s="65" t="s">
        <v>3</v>
      </c>
      <c r="J4" s="63"/>
      <c r="K4" s="66"/>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466</v>
      </c>
      <c r="D6" s="26"/>
      <c r="E6" s="27" t="s">
        <v>18</v>
      </c>
      <c r="F6" s="26" t="s">
        <v>466</v>
      </c>
      <c r="G6" s="26"/>
      <c r="H6" s="27" t="s">
        <v>19</v>
      </c>
      <c r="I6" s="26" t="s">
        <v>466</v>
      </c>
      <c r="J6" s="26"/>
      <c r="K6" s="67">
        <f>+I6/C6</f>
        <v>1</v>
      </c>
    </row>
    <row r="7" s="1" customFormat="1" ht="22.5" customHeight="1" spans="1:11">
      <c r="A7" s="20"/>
      <c r="B7" s="28" t="s">
        <v>20</v>
      </c>
      <c r="C7" s="26" t="s">
        <v>466</v>
      </c>
      <c r="D7" s="26"/>
      <c r="E7" s="28" t="s">
        <v>20</v>
      </c>
      <c r="F7" s="26" t="s">
        <v>466</v>
      </c>
      <c r="G7" s="26"/>
      <c r="H7" s="28" t="s">
        <v>20</v>
      </c>
      <c r="I7" s="26" t="s">
        <v>466</v>
      </c>
      <c r="J7" s="26"/>
      <c r="K7" s="67"/>
    </row>
    <row r="8" s="1" customFormat="1" ht="22.5" customHeight="1" spans="1:11">
      <c r="A8" s="20"/>
      <c r="B8" s="29" t="s">
        <v>21</v>
      </c>
      <c r="C8" s="30"/>
      <c r="D8" s="30"/>
      <c r="E8" s="29" t="s">
        <v>21</v>
      </c>
      <c r="F8" s="31"/>
      <c r="G8" s="32"/>
      <c r="H8" s="29" t="s">
        <v>21</v>
      </c>
      <c r="I8" s="58"/>
      <c r="J8" s="59"/>
      <c r="K8" s="67"/>
    </row>
    <row r="9" s="1" customFormat="1" ht="30" customHeight="1" spans="1:11">
      <c r="A9" s="20"/>
      <c r="B9" s="33" t="s">
        <v>23</v>
      </c>
      <c r="C9" s="34"/>
      <c r="D9" s="34"/>
      <c r="E9" s="35"/>
      <c r="F9" s="22" t="s">
        <v>24</v>
      </c>
      <c r="G9" s="23"/>
      <c r="H9" s="23"/>
      <c r="I9" s="23"/>
      <c r="J9" s="24"/>
      <c r="K9" s="14" t="s">
        <v>25</v>
      </c>
    </row>
    <row r="10" s="1" customFormat="1" ht="30" customHeight="1" spans="1:11">
      <c r="A10" s="20"/>
      <c r="B10" s="15" t="s">
        <v>467</v>
      </c>
      <c r="C10" s="63"/>
      <c r="D10" s="63"/>
      <c r="E10" s="63"/>
      <c r="F10" s="76" t="s">
        <v>27</v>
      </c>
      <c r="G10" s="77"/>
      <c r="H10" s="77"/>
      <c r="I10" s="77"/>
      <c r="J10" s="78"/>
      <c r="K10" s="26" t="s">
        <v>176</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25" customHeight="1" spans="1:11">
      <c r="A13" s="44"/>
      <c r="B13" s="46" t="s">
        <v>41</v>
      </c>
      <c r="C13" s="38" t="s">
        <v>42</v>
      </c>
      <c r="D13" s="36" t="s">
        <v>468</v>
      </c>
      <c r="E13" s="36" t="s">
        <v>468</v>
      </c>
      <c r="F13" s="36" t="s">
        <v>45</v>
      </c>
      <c r="G13" s="83">
        <v>1</v>
      </c>
      <c r="H13" s="36" t="s">
        <v>248</v>
      </c>
      <c r="I13" s="73" t="s">
        <v>109</v>
      </c>
      <c r="J13" s="26" t="s">
        <v>48</v>
      </c>
      <c r="K13" s="69">
        <v>20</v>
      </c>
    </row>
    <row r="14" s="1" customFormat="1" ht="46" customHeight="1" spans="1:11">
      <c r="A14" s="44"/>
      <c r="B14" s="21"/>
      <c r="C14" s="38" t="s">
        <v>52</v>
      </c>
      <c r="D14" s="36" t="s">
        <v>234</v>
      </c>
      <c r="E14" s="36" t="s">
        <v>234</v>
      </c>
      <c r="F14" s="36" t="s">
        <v>45</v>
      </c>
      <c r="G14" s="83">
        <v>100</v>
      </c>
      <c r="H14" s="36" t="s">
        <v>65</v>
      </c>
      <c r="I14" s="73" t="s">
        <v>135</v>
      </c>
      <c r="J14" s="26" t="s">
        <v>48</v>
      </c>
      <c r="K14" s="69">
        <v>15</v>
      </c>
    </row>
    <row r="15" s="1" customFormat="1" ht="27.75" customHeight="1" spans="1:11">
      <c r="A15" s="44"/>
      <c r="B15" s="21"/>
      <c r="C15" s="38" t="s">
        <v>63</v>
      </c>
      <c r="D15" s="36" t="s">
        <v>376</v>
      </c>
      <c r="E15" s="36" t="s">
        <v>376</v>
      </c>
      <c r="F15" s="36" t="s">
        <v>73</v>
      </c>
      <c r="G15" s="36" t="s">
        <v>74</v>
      </c>
      <c r="H15" s="36" t="s">
        <v>376</v>
      </c>
      <c r="I15" s="80" t="s">
        <v>135</v>
      </c>
      <c r="J15" s="38" t="s">
        <v>48</v>
      </c>
      <c r="K15" s="69">
        <v>15</v>
      </c>
    </row>
    <row r="16" s="1" customFormat="1" ht="34" customHeight="1" spans="1:11">
      <c r="A16" s="44"/>
      <c r="B16" s="21"/>
      <c r="C16" s="38" t="s">
        <v>67</v>
      </c>
      <c r="D16" s="36" t="s">
        <v>469</v>
      </c>
      <c r="E16" s="36" t="s">
        <v>469</v>
      </c>
      <c r="F16" s="36" t="s">
        <v>73</v>
      </c>
      <c r="G16" s="36" t="s">
        <v>74</v>
      </c>
      <c r="H16" s="36" t="s">
        <v>470</v>
      </c>
      <c r="I16" s="80" t="s">
        <v>135</v>
      </c>
      <c r="J16" s="38" t="s">
        <v>48</v>
      </c>
      <c r="K16" s="69">
        <v>15</v>
      </c>
    </row>
    <row r="17" s="1" customFormat="1" ht="32.25" customHeight="1" spans="1:11">
      <c r="A17" s="44"/>
      <c r="B17" s="46" t="s">
        <v>69</v>
      </c>
      <c r="C17" s="47" t="s">
        <v>70</v>
      </c>
      <c r="D17" s="36" t="s">
        <v>471</v>
      </c>
      <c r="E17" s="36" t="s">
        <v>471</v>
      </c>
      <c r="F17" s="36" t="s">
        <v>45</v>
      </c>
      <c r="G17" s="83">
        <v>95</v>
      </c>
      <c r="H17" s="36" t="s">
        <v>65</v>
      </c>
      <c r="I17" s="52" t="s">
        <v>135</v>
      </c>
      <c r="J17" s="53" t="s">
        <v>48</v>
      </c>
      <c r="K17" s="71">
        <v>15</v>
      </c>
    </row>
    <row r="18" s="1" customFormat="1" ht="21.75" customHeight="1" spans="1:11">
      <c r="A18" s="44"/>
      <c r="B18" s="51" t="s">
        <v>80</v>
      </c>
      <c r="C18" s="47" t="s">
        <v>365</v>
      </c>
      <c r="D18" s="36" t="s">
        <v>472</v>
      </c>
      <c r="E18" s="36" t="s">
        <v>472</v>
      </c>
      <c r="F18" s="36" t="s">
        <v>45</v>
      </c>
      <c r="G18" s="83">
        <v>95</v>
      </c>
      <c r="H18" s="36" t="s">
        <v>65</v>
      </c>
      <c r="I18" s="52" t="s">
        <v>66</v>
      </c>
      <c r="J18" s="82" t="s">
        <v>48</v>
      </c>
      <c r="K18" s="71">
        <v>10</v>
      </c>
    </row>
    <row r="19" s="1" customFormat="1" ht="28.5" customHeight="1" spans="1:11">
      <c r="A19" s="44"/>
      <c r="B19" s="46" t="s">
        <v>85</v>
      </c>
      <c r="C19" s="38" t="s">
        <v>86</v>
      </c>
      <c r="D19" s="52"/>
      <c r="E19" s="52"/>
      <c r="F19" s="53"/>
      <c r="G19" s="53"/>
      <c r="H19" s="53"/>
      <c r="I19" s="52"/>
      <c r="J19" s="53" t="s">
        <v>48</v>
      </c>
      <c r="K19" s="74">
        <f>+K6*10</f>
        <v>10</v>
      </c>
    </row>
    <row r="20" s="1" customFormat="1" ht="18" customHeight="1" spans="1:11">
      <c r="A20" s="54"/>
      <c r="B20" s="21" t="s">
        <v>87</v>
      </c>
      <c r="C20" s="21"/>
      <c r="D20" s="21"/>
      <c r="E20" s="21"/>
      <c r="F20" s="21"/>
      <c r="G20" s="21"/>
      <c r="H20" s="21"/>
      <c r="I20" s="21"/>
      <c r="J20" s="21"/>
      <c r="K20" s="74">
        <f>SUM(K9:K19)</f>
        <v>100</v>
      </c>
    </row>
    <row r="21" s="1" customFormat="1" ht="45.75" customHeight="1" spans="1:11">
      <c r="A21" s="20" t="s">
        <v>88</v>
      </c>
      <c r="B21" s="29" t="s">
        <v>89</v>
      </c>
      <c r="C21" s="29"/>
      <c r="D21" s="29"/>
      <c r="E21" s="29"/>
      <c r="F21" s="29"/>
      <c r="G21" s="29"/>
      <c r="H21" s="29"/>
      <c r="I21" s="29"/>
      <c r="J21" s="29"/>
      <c r="K21" s="29"/>
    </row>
    <row r="22" s="1" customFormat="1" ht="19.5" customHeight="1" spans="1:11">
      <c r="A22" s="55" t="s">
        <v>90</v>
      </c>
      <c r="B22" s="6" t="s">
        <v>91</v>
      </c>
      <c r="C22" s="7"/>
      <c r="D22" s="7"/>
      <c r="E22" s="7"/>
      <c r="F22" s="7"/>
      <c r="G22" s="7"/>
      <c r="H22" s="56" t="s">
        <v>92</v>
      </c>
      <c r="I22" s="7" t="s">
        <v>119</v>
      </c>
      <c r="J22" s="7"/>
      <c r="K22" s="7"/>
    </row>
    <row r="23" s="1" customFormat="1" customHeight="1" spans="2:11">
      <c r="B23" s="6"/>
      <c r="C23" s="7"/>
      <c r="D23" s="7"/>
      <c r="E23" s="7"/>
      <c r="F23" s="7"/>
      <c r="G23" s="7"/>
      <c r="H23" s="7"/>
      <c r="I23" s="7"/>
      <c r="J23" s="7"/>
      <c r="K23" s="7"/>
    </row>
    <row r="24" s="1" customFormat="1" ht="209.25" customHeight="1" spans="1:11">
      <c r="A24" s="57" t="s">
        <v>93</v>
      </c>
      <c r="B24" s="57"/>
      <c r="C24" s="57"/>
      <c r="D24" s="57"/>
      <c r="E24" s="57"/>
      <c r="F24" s="57"/>
      <c r="G24" s="57"/>
      <c r="H24" s="57"/>
      <c r="I24" s="57"/>
      <c r="J24" s="57"/>
      <c r="K24" s="57"/>
    </row>
  </sheetData>
  <mergeCells count="38">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1">
    <dataValidation type="list" allowBlank="1" showInputMessage="1" showErrorMessage="1" sqref="J13 J14 J15:J17 J18:J19">
      <formula1>"完成,未完成"</formula1>
    </dataValidation>
  </dataValidations>
  <pageMargins left="0.75" right="0.75" top="1" bottom="1" header="0.5" footer="0.5"/>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4"/>
  <sheetViews>
    <sheetView workbookViewId="0">
      <selection activeCell="P10" sqref="P10"/>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33">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15" t="s">
        <v>473</v>
      </c>
      <c r="D4" s="79"/>
      <c r="E4" s="17" t="s">
        <v>8</v>
      </c>
      <c r="F4" s="18" t="s">
        <v>9</v>
      </c>
      <c r="G4" s="19"/>
      <c r="H4" s="14" t="s">
        <v>10</v>
      </c>
      <c r="I4" s="65" t="s">
        <v>3</v>
      </c>
      <c r="J4" s="63"/>
      <c r="K4" s="66"/>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474</v>
      </c>
      <c r="D6" s="26"/>
      <c r="E6" s="27" t="s">
        <v>18</v>
      </c>
      <c r="F6" s="26" t="s">
        <v>474</v>
      </c>
      <c r="G6" s="26"/>
      <c r="H6" s="27" t="s">
        <v>19</v>
      </c>
      <c r="I6" s="26" t="s">
        <v>474</v>
      </c>
      <c r="J6" s="26"/>
      <c r="K6" s="67">
        <f>+I6/C6</f>
        <v>1</v>
      </c>
    </row>
    <row r="7" s="1" customFormat="1" ht="22.5" customHeight="1" spans="1:11">
      <c r="A7" s="20"/>
      <c r="B7" s="28" t="s">
        <v>20</v>
      </c>
      <c r="C7" s="26" t="s">
        <v>474</v>
      </c>
      <c r="D7" s="26"/>
      <c r="E7" s="28" t="s">
        <v>20</v>
      </c>
      <c r="F7" s="26" t="s">
        <v>474</v>
      </c>
      <c r="G7" s="26"/>
      <c r="H7" s="28" t="s">
        <v>20</v>
      </c>
      <c r="I7" s="26" t="s">
        <v>474</v>
      </c>
      <c r="J7" s="26"/>
      <c r="K7" s="67"/>
    </row>
    <row r="8" s="1" customFormat="1" ht="22.5" customHeight="1" spans="1:11">
      <c r="A8" s="20"/>
      <c r="B8" s="29" t="s">
        <v>21</v>
      </c>
      <c r="C8" s="30"/>
      <c r="D8" s="30"/>
      <c r="E8" s="29" t="s">
        <v>21</v>
      </c>
      <c r="F8" s="31"/>
      <c r="G8" s="32"/>
      <c r="H8" s="29" t="s">
        <v>21</v>
      </c>
      <c r="I8" s="58"/>
      <c r="J8" s="59"/>
      <c r="K8" s="67"/>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475</v>
      </c>
      <c r="C10" s="63"/>
      <c r="D10" s="63"/>
      <c r="E10" s="63"/>
      <c r="F10" s="53" t="s">
        <v>27</v>
      </c>
      <c r="G10" s="53"/>
      <c r="H10" s="53"/>
      <c r="I10" s="53"/>
      <c r="J10" s="53"/>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22.5" spans="1:11">
      <c r="A12" s="44"/>
      <c r="B12" s="45"/>
      <c r="C12" s="45"/>
      <c r="D12" s="21"/>
      <c r="E12" s="45"/>
      <c r="F12" s="14" t="s">
        <v>38</v>
      </c>
      <c r="G12" s="14" t="s">
        <v>39</v>
      </c>
      <c r="H12" s="14" t="s">
        <v>40</v>
      </c>
      <c r="I12" s="45"/>
      <c r="J12" s="50"/>
      <c r="K12" s="46"/>
    </row>
    <row r="13" s="1" customFormat="1" ht="22.5" spans="1:11">
      <c r="A13" s="44"/>
      <c r="B13" s="46" t="s">
        <v>41</v>
      </c>
      <c r="C13" s="38" t="s">
        <v>42</v>
      </c>
      <c r="D13" s="47" t="s">
        <v>476</v>
      </c>
      <c r="E13" s="47" t="s">
        <v>477</v>
      </c>
      <c r="F13" s="47" t="s">
        <v>45</v>
      </c>
      <c r="G13" s="48">
        <v>1</v>
      </c>
      <c r="H13" s="47" t="s">
        <v>248</v>
      </c>
      <c r="I13" s="26" t="s">
        <v>109</v>
      </c>
      <c r="J13" s="26" t="s">
        <v>48</v>
      </c>
      <c r="K13" s="84">
        <v>15</v>
      </c>
    </row>
    <row r="14" s="1" customFormat="1" ht="11.25" spans="1:11">
      <c r="A14" s="44"/>
      <c r="B14" s="21"/>
      <c r="C14" s="38" t="s">
        <v>52</v>
      </c>
      <c r="D14" s="47" t="s">
        <v>478</v>
      </c>
      <c r="E14" s="47" t="s">
        <v>479</v>
      </c>
      <c r="F14" s="47" t="s">
        <v>73</v>
      </c>
      <c r="G14" s="47" t="s">
        <v>74</v>
      </c>
      <c r="H14" s="47" t="s">
        <v>274</v>
      </c>
      <c r="I14" s="38" t="s">
        <v>28</v>
      </c>
      <c r="J14" s="26" t="s">
        <v>48</v>
      </c>
      <c r="K14" s="85">
        <v>15</v>
      </c>
    </row>
    <row r="15" s="1" customFormat="1" ht="11.25" spans="1:11">
      <c r="A15" s="44"/>
      <c r="B15" s="21"/>
      <c r="C15" s="38" t="s">
        <v>63</v>
      </c>
      <c r="D15" s="47" t="s">
        <v>125</v>
      </c>
      <c r="E15" s="47" t="s">
        <v>480</v>
      </c>
      <c r="F15" s="47" t="s">
        <v>73</v>
      </c>
      <c r="G15" s="47" t="s">
        <v>74</v>
      </c>
      <c r="H15" s="47" t="s">
        <v>481</v>
      </c>
      <c r="I15" s="38" t="s">
        <v>135</v>
      </c>
      <c r="J15" s="26" t="s">
        <v>48</v>
      </c>
      <c r="K15" s="86">
        <v>15</v>
      </c>
    </row>
    <row r="16" s="1" customFormat="1" ht="33.75" spans="1:11">
      <c r="A16" s="44"/>
      <c r="B16" s="21"/>
      <c r="C16" s="38" t="s">
        <v>67</v>
      </c>
      <c r="D16" s="47" t="s">
        <v>482</v>
      </c>
      <c r="E16" s="47" t="s">
        <v>483</v>
      </c>
      <c r="F16" s="47" t="s">
        <v>73</v>
      </c>
      <c r="G16" s="47" t="s">
        <v>74</v>
      </c>
      <c r="H16" s="47" t="s">
        <v>484</v>
      </c>
      <c r="I16" s="38" t="s">
        <v>135</v>
      </c>
      <c r="J16" s="26" t="s">
        <v>48</v>
      </c>
      <c r="K16" s="87">
        <v>15</v>
      </c>
    </row>
    <row r="17" s="1" customFormat="1" ht="48.75" customHeight="1" spans="1:11">
      <c r="A17" s="44"/>
      <c r="B17" s="46" t="s">
        <v>69</v>
      </c>
      <c r="C17" s="38" t="s">
        <v>70</v>
      </c>
      <c r="D17" s="47" t="s">
        <v>485</v>
      </c>
      <c r="E17" s="47" t="s">
        <v>486</v>
      </c>
      <c r="F17" s="47" t="s">
        <v>73</v>
      </c>
      <c r="G17" s="47" t="s">
        <v>74</v>
      </c>
      <c r="H17" s="47" t="s">
        <v>416</v>
      </c>
      <c r="I17" s="38" t="s">
        <v>135</v>
      </c>
      <c r="J17" s="26" t="s">
        <v>48</v>
      </c>
      <c r="K17" s="87">
        <v>10</v>
      </c>
    </row>
    <row r="18" s="1" customFormat="1" ht="45" spans="1:11">
      <c r="A18" s="44"/>
      <c r="B18" s="21"/>
      <c r="C18" s="38" t="s">
        <v>76</v>
      </c>
      <c r="D18" s="47" t="s">
        <v>380</v>
      </c>
      <c r="E18" s="47" t="s">
        <v>487</v>
      </c>
      <c r="F18" s="47" t="s">
        <v>73</v>
      </c>
      <c r="G18" s="47" t="s">
        <v>74</v>
      </c>
      <c r="H18" s="47" t="s">
        <v>488</v>
      </c>
      <c r="I18" s="38" t="s">
        <v>135</v>
      </c>
      <c r="J18" s="26" t="s">
        <v>48</v>
      </c>
      <c r="K18" s="87">
        <v>10</v>
      </c>
    </row>
    <row r="19" s="1" customFormat="1" ht="22.5" spans="1:11">
      <c r="A19" s="44"/>
      <c r="B19" s="51" t="s">
        <v>80</v>
      </c>
      <c r="C19" s="38" t="s">
        <v>81</v>
      </c>
      <c r="D19" s="47" t="s">
        <v>82</v>
      </c>
      <c r="E19" s="47" t="s">
        <v>489</v>
      </c>
      <c r="F19" s="47" t="s">
        <v>73</v>
      </c>
      <c r="G19" s="47" t="s">
        <v>74</v>
      </c>
      <c r="H19" s="47" t="s">
        <v>84</v>
      </c>
      <c r="I19" s="38" t="s">
        <v>490</v>
      </c>
      <c r="J19" s="26" t="s">
        <v>48</v>
      </c>
      <c r="K19" s="87">
        <v>10</v>
      </c>
    </row>
    <row r="20" s="1" customFormat="1" ht="22.5" spans="1:11">
      <c r="A20" s="44"/>
      <c r="B20" s="46" t="s">
        <v>85</v>
      </c>
      <c r="C20" s="38" t="s">
        <v>86</v>
      </c>
      <c r="D20" s="52"/>
      <c r="E20" s="52"/>
      <c r="F20" s="53"/>
      <c r="G20" s="53"/>
      <c r="H20" s="53"/>
      <c r="I20" s="80"/>
      <c r="J20" s="26" t="s">
        <v>48</v>
      </c>
      <c r="K20" s="88">
        <f>+K6*10</f>
        <v>10</v>
      </c>
    </row>
    <row r="21" s="1" customFormat="1" ht="17.25" customHeight="1" spans="1:11">
      <c r="A21" s="54"/>
      <c r="B21" s="21" t="s">
        <v>87</v>
      </c>
      <c r="C21" s="21"/>
      <c r="D21" s="21"/>
      <c r="E21" s="21"/>
      <c r="F21" s="21"/>
      <c r="G21" s="21"/>
      <c r="H21" s="21"/>
      <c r="I21" s="21"/>
      <c r="J21" s="21"/>
      <c r="K21" s="89">
        <f>SUM(K13:K20)</f>
        <v>100</v>
      </c>
    </row>
    <row r="22" s="1" customFormat="1" ht="56.25" spans="1:11">
      <c r="A22" s="20" t="s">
        <v>88</v>
      </c>
      <c r="B22" s="29" t="s">
        <v>89</v>
      </c>
      <c r="C22" s="29"/>
      <c r="D22" s="29"/>
      <c r="E22" s="29"/>
      <c r="F22" s="29"/>
      <c r="G22" s="29"/>
      <c r="H22" s="29"/>
      <c r="I22" s="29"/>
      <c r="J22" s="29"/>
      <c r="K22" s="29"/>
    </row>
    <row r="23" s="1" customFormat="1" ht="17.25" customHeight="1" spans="1:11">
      <c r="A23" s="55" t="s">
        <v>90</v>
      </c>
      <c r="B23" s="6" t="s">
        <v>91</v>
      </c>
      <c r="C23" s="7"/>
      <c r="D23" s="7"/>
      <c r="E23" s="7"/>
      <c r="F23" s="7"/>
      <c r="G23" s="7"/>
      <c r="H23" s="56" t="s">
        <v>92</v>
      </c>
      <c r="I23" s="7" t="s">
        <v>119</v>
      </c>
      <c r="J23" s="7"/>
      <c r="K23" s="7"/>
    </row>
    <row r="24" s="1" customFormat="1" customHeight="1" spans="2:11">
      <c r="B24" s="6"/>
      <c r="C24" s="7"/>
      <c r="D24" s="7"/>
      <c r="E24" s="7"/>
      <c r="F24" s="7"/>
      <c r="G24" s="7"/>
      <c r="H24" s="7"/>
      <c r="I24" s="7"/>
      <c r="J24" s="7"/>
      <c r="K24" s="7"/>
    </row>
    <row r="25" s="1" customFormat="1" ht="227.25" customHeight="1" spans="1:11">
      <c r="A25" s="57" t="s">
        <v>93</v>
      </c>
      <c r="B25" s="57"/>
      <c r="C25" s="57"/>
      <c r="D25" s="57"/>
      <c r="E25" s="57"/>
      <c r="F25" s="57"/>
      <c r="G25" s="57"/>
      <c r="H25" s="57"/>
      <c r="I25" s="57"/>
      <c r="J25" s="57"/>
      <c r="K25" s="57"/>
    </row>
    <row r="26" s="1" customFormat="1" customHeight="1"/>
    <row r="27" s="1" customFormat="1" customHeight="1"/>
    <row r="28" s="1" customFormat="1" customHeight="1"/>
    <row r="29" s="1" customFormat="1" customHeight="1"/>
    <row r="30" s="1" customFormat="1" customHeight="1"/>
    <row r="31" s="1" customFormat="1" customHeight="1"/>
    <row r="32" s="1" customFormat="1" customHeight="1"/>
    <row r="33" s="1" customFormat="1" customHeight="1"/>
    <row r="34" s="1" customFormat="1" customHeight="1"/>
    <row r="35" s="1" customFormat="1" customHeight="1"/>
    <row r="36" s="1" customFormat="1" customHeight="1"/>
    <row r="37" s="1" customFormat="1" customHeight="1"/>
    <row r="38" s="1" customFormat="1" customHeight="1"/>
    <row r="39" s="1" customFormat="1" ht="28.5" customHeight="1"/>
    <row r="40" s="1" customFormat="1" ht="18" customHeight="1"/>
    <row r="41" s="1" customFormat="1" ht="45.75" customHeight="1"/>
    <row r="42" s="1" customFormat="1" ht="19.5" customHeight="1"/>
    <row r="43" s="1" customFormat="1" customHeight="1"/>
    <row r="44" s="1" customFormat="1" ht="101.25" customHeight="1"/>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75" right="0.75" top="1" bottom="1" header="0.5" footer="0.5"/>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
  <sheetViews>
    <sheetView workbookViewId="0">
      <selection activeCell="P18" sqref="P18"/>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2.87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15" t="s">
        <v>491</v>
      </c>
      <c r="D4" s="16"/>
      <c r="E4" s="17" t="s">
        <v>8</v>
      </c>
      <c r="F4" s="18" t="s">
        <v>9</v>
      </c>
      <c r="G4" s="19"/>
      <c r="H4" s="14" t="s">
        <v>10</v>
      </c>
      <c r="I4" s="29" t="s">
        <v>3</v>
      </c>
      <c r="J4" s="29"/>
      <c r="K4" s="29"/>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492</v>
      </c>
      <c r="D6" s="26"/>
      <c r="E6" s="27" t="s">
        <v>18</v>
      </c>
      <c r="F6" s="26" t="s">
        <v>492</v>
      </c>
      <c r="G6" s="26"/>
      <c r="H6" s="27" t="s">
        <v>19</v>
      </c>
      <c r="I6" s="26" t="s">
        <v>492</v>
      </c>
      <c r="J6" s="26"/>
      <c r="K6" s="67">
        <f>+I6/C6</f>
        <v>1</v>
      </c>
    </row>
    <row r="7" s="1" customFormat="1" ht="22.5" customHeight="1" spans="1:11">
      <c r="A7" s="20"/>
      <c r="B7" s="28" t="s">
        <v>20</v>
      </c>
      <c r="C7" s="26" t="s">
        <v>492</v>
      </c>
      <c r="D7" s="26"/>
      <c r="E7" s="28" t="s">
        <v>20</v>
      </c>
      <c r="F7" s="26" t="s">
        <v>492</v>
      </c>
      <c r="G7" s="26"/>
      <c r="H7" s="28" t="s">
        <v>20</v>
      </c>
      <c r="I7" s="26" t="s">
        <v>492</v>
      </c>
      <c r="J7" s="26"/>
      <c r="K7" s="67"/>
    </row>
    <row r="8" s="1" customFormat="1" ht="22.5" customHeight="1" spans="1:11">
      <c r="A8" s="20"/>
      <c r="B8" s="29" t="s">
        <v>21</v>
      </c>
      <c r="C8" s="30"/>
      <c r="D8" s="30"/>
      <c r="E8" s="29" t="s">
        <v>21</v>
      </c>
      <c r="F8" s="31"/>
      <c r="G8" s="32"/>
      <c r="H8" s="29" t="s">
        <v>21</v>
      </c>
      <c r="I8" s="58"/>
      <c r="J8" s="59"/>
      <c r="K8" s="67"/>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228</v>
      </c>
      <c r="C10" s="63"/>
      <c r="D10" s="63"/>
      <c r="E10" s="63"/>
      <c r="F10" s="53" t="s">
        <v>27</v>
      </c>
      <c r="G10" s="53"/>
      <c r="H10" s="53"/>
      <c r="I10" s="53"/>
      <c r="J10" s="53"/>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38.25" customHeight="1" spans="1:11">
      <c r="A13" s="44"/>
      <c r="B13" s="46" t="s">
        <v>41</v>
      </c>
      <c r="C13" s="38" t="s">
        <v>42</v>
      </c>
      <c r="D13" s="36" t="s">
        <v>229</v>
      </c>
      <c r="E13" s="36" t="s">
        <v>230</v>
      </c>
      <c r="F13" s="36" t="s">
        <v>73</v>
      </c>
      <c r="G13" s="36" t="s">
        <v>74</v>
      </c>
      <c r="H13" s="36" t="s">
        <v>79</v>
      </c>
      <c r="I13" s="26" t="s">
        <v>231</v>
      </c>
      <c r="J13" s="26" t="s">
        <v>48</v>
      </c>
      <c r="K13" s="60">
        <v>13</v>
      </c>
    </row>
    <row r="14" s="1" customFormat="1" ht="38.25" customHeight="1" spans="1:11">
      <c r="A14" s="44"/>
      <c r="B14" s="21"/>
      <c r="C14" s="38" t="s">
        <v>52</v>
      </c>
      <c r="D14" s="36" t="s">
        <v>232</v>
      </c>
      <c r="E14" s="36" t="s">
        <v>233</v>
      </c>
      <c r="F14" s="36" t="s">
        <v>45</v>
      </c>
      <c r="G14" s="83">
        <v>95</v>
      </c>
      <c r="H14" s="36" t="s">
        <v>65</v>
      </c>
      <c r="I14" s="26" t="s">
        <v>231</v>
      </c>
      <c r="J14" s="26" t="s">
        <v>48</v>
      </c>
      <c r="K14" s="60">
        <v>13</v>
      </c>
    </row>
    <row r="15" s="1" customFormat="1" ht="38.25" customHeight="1" spans="1:11">
      <c r="A15" s="44"/>
      <c r="B15" s="21"/>
      <c r="C15" s="38" t="s">
        <v>63</v>
      </c>
      <c r="D15" s="36" t="s">
        <v>234</v>
      </c>
      <c r="E15" s="36" t="s">
        <v>235</v>
      </c>
      <c r="F15" s="36" t="s">
        <v>45</v>
      </c>
      <c r="G15" s="83">
        <v>95</v>
      </c>
      <c r="H15" s="36" t="s">
        <v>65</v>
      </c>
      <c r="I15" s="26" t="s">
        <v>231</v>
      </c>
      <c r="J15" s="26" t="s">
        <v>48</v>
      </c>
      <c r="K15" s="60">
        <v>12</v>
      </c>
    </row>
    <row r="16" s="1" customFormat="1" ht="38.25" customHeight="1" spans="1:11">
      <c r="A16" s="44"/>
      <c r="B16" s="21"/>
      <c r="C16" s="38" t="s">
        <v>67</v>
      </c>
      <c r="D16" s="36" t="s">
        <v>236</v>
      </c>
      <c r="E16" s="36" t="s">
        <v>236</v>
      </c>
      <c r="F16" s="36" t="s">
        <v>73</v>
      </c>
      <c r="G16" s="36" t="s">
        <v>74</v>
      </c>
      <c r="H16" s="36" t="s">
        <v>237</v>
      </c>
      <c r="I16" s="26" t="s">
        <v>231</v>
      </c>
      <c r="J16" s="26" t="s">
        <v>48</v>
      </c>
      <c r="K16" s="60">
        <v>12</v>
      </c>
    </row>
    <row r="17" s="1" customFormat="1" ht="38.25" customHeight="1" spans="1:11">
      <c r="A17" s="44"/>
      <c r="B17" s="46" t="s">
        <v>69</v>
      </c>
      <c r="C17" s="38" t="s">
        <v>70</v>
      </c>
      <c r="D17" s="36" t="s">
        <v>125</v>
      </c>
      <c r="E17" s="36" t="s">
        <v>238</v>
      </c>
      <c r="F17" s="36" t="s">
        <v>73</v>
      </c>
      <c r="G17" s="36" t="s">
        <v>74</v>
      </c>
      <c r="H17" s="36" t="s">
        <v>239</v>
      </c>
      <c r="I17" s="26" t="s">
        <v>231</v>
      </c>
      <c r="J17" s="26" t="s">
        <v>48</v>
      </c>
      <c r="K17" s="60">
        <v>15</v>
      </c>
    </row>
    <row r="18" s="1" customFormat="1" ht="38.25" customHeight="1" spans="1:11">
      <c r="A18" s="44"/>
      <c r="B18" s="21"/>
      <c r="C18" s="38" t="s">
        <v>76</v>
      </c>
      <c r="D18" s="36" t="s">
        <v>240</v>
      </c>
      <c r="E18" s="36" t="s">
        <v>241</v>
      </c>
      <c r="F18" s="36" t="s">
        <v>73</v>
      </c>
      <c r="G18" s="36" t="s">
        <v>74</v>
      </c>
      <c r="H18" s="36" t="s">
        <v>196</v>
      </c>
      <c r="I18" s="26" t="s">
        <v>231</v>
      </c>
      <c r="J18" s="26" t="s">
        <v>48</v>
      </c>
      <c r="K18" s="60">
        <v>15</v>
      </c>
    </row>
    <row r="19" s="1" customFormat="1" ht="30" customHeight="1" spans="1:11">
      <c r="A19" s="44"/>
      <c r="B19" s="51" t="s">
        <v>80</v>
      </c>
      <c r="C19" s="38" t="s">
        <v>81</v>
      </c>
      <c r="D19" s="36" t="s">
        <v>82</v>
      </c>
      <c r="E19" s="36" t="s">
        <v>242</v>
      </c>
      <c r="F19" s="36" t="s">
        <v>45</v>
      </c>
      <c r="G19" s="83">
        <v>95</v>
      </c>
      <c r="H19" s="36" t="s">
        <v>65</v>
      </c>
      <c r="I19" s="26" t="s">
        <v>231</v>
      </c>
      <c r="J19" s="26" t="s">
        <v>48</v>
      </c>
      <c r="K19" s="60">
        <v>10</v>
      </c>
    </row>
    <row r="20" s="1" customFormat="1" ht="28.5" customHeight="1" spans="1:11">
      <c r="A20" s="44"/>
      <c r="B20" s="46" t="s">
        <v>85</v>
      </c>
      <c r="C20" s="38" t="s">
        <v>86</v>
      </c>
      <c r="D20" s="52"/>
      <c r="E20" s="52"/>
      <c r="F20" s="53"/>
      <c r="G20" s="53"/>
      <c r="H20" s="53"/>
      <c r="I20" s="52"/>
      <c r="J20" s="26" t="s">
        <v>48</v>
      </c>
      <c r="K20" s="60">
        <v>10</v>
      </c>
    </row>
    <row r="21" s="1" customFormat="1" ht="18" customHeight="1" spans="1:11">
      <c r="A21" s="54"/>
      <c r="B21" s="21" t="s">
        <v>87</v>
      </c>
      <c r="C21" s="21"/>
      <c r="D21" s="21"/>
      <c r="E21" s="21"/>
      <c r="F21" s="21"/>
      <c r="G21" s="21"/>
      <c r="H21" s="21"/>
      <c r="I21" s="21"/>
      <c r="J21" s="21"/>
      <c r="K21" s="21">
        <v>100</v>
      </c>
    </row>
    <row r="22" s="1" customFormat="1" ht="45.75" customHeight="1" spans="1:11">
      <c r="A22" s="20" t="s">
        <v>88</v>
      </c>
      <c r="B22" s="29" t="s">
        <v>89</v>
      </c>
      <c r="C22" s="29"/>
      <c r="D22" s="29"/>
      <c r="E22" s="29"/>
      <c r="F22" s="29"/>
      <c r="G22" s="29"/>
      <c r="H22" s="29"/>
      <c r="I22" s="29"/>
      <c r="J22" s="29"/>
      <c r="K22" s="29"/>
    </row>
    <row r="23" s="1" customFormat="1" ht="19.5" customHeight="1" spans="1:11">
      <c r="A23" s="55" t="s">
        <v>90</v>
      </c>
      <c r="B23" s="6" t="s">
        <v>91</v>
      </c>
      <c r="C23" s="7"/>
      <c r="D23" s="7"/>
      <c r="E23" s="7"/>
      <c r="F23" s="7"/>
      <c r="G23" s="7"/>
      <c r="H23" s="56" t="s">
        <v>92</v>
      </c>
      <c r="I23" s="75">
        <v>6634768</v>
      </c>
      <c r="J23" s="7"/>
      <c r="K23" s="7"/>
    </row>
    <row r="24" s="1" customFormat="1" customHeight="1" spans="2:11">
      <c r="B24" s="6"/>
      <c r="C24" s="7"/>
      <c r="D24" s="7"/>
      <c r="E24" s="7"/>
      <c r="F24" s="7"/>
      <c r="G24" s="7"/>
      <c r="H24" s="7"/>
      <c r="I24" s="7"/>
      <c r="J24" s="7"/>
      <c r="K24" s="7"/>
    </row>
    <row r="25" s="1" customFormat="1" ht="264.75" customHeight="1" spans="1:11">
      <c r="A25" s="57" t="s">
        <v>93</v>
      </c>
      <c r="B25" s="57"/>
      <c r="C25" s="57"/>
      <c r="D25" s="57"/>
      <c r="E25" s="57"/>
      <c r="F25" s="57"/>
      <c r="G25" s="57"/>
      <c r="H25" s="57"/>
      <c r="I25" s="57"/>
      <c r="J25" s="57"/>
      <c r="K25" s="57"/>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75" right="0.75" top="1" bottom="1" header="0.5" footer="0.5"/>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6"/>
  <sheetViews>
    <sheetView topLeftCell="A2" workbookViewId="0">
      <selection activeCell="O14" sqref="O14"/>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15" t="s">
        <v>493</v>
      </c>
      <c r="D4" s="79"/>
      <c r="E4" s="17" t="s">
        <v>8</v>
      </c>
      <c r="F4" s="18" t="s">
        <v>9</v>
      </c>
      <c r="G4" s="19"/>
      <c r="H4" s="14" t="s">
        <v>10</v>
      </c>
      <c r="I4" s="29" t="s">
        <v>3</v>
      </c>
      <c r="J4" s="29"/>
      <c r="K4" s="29"/>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494</v>
      </c>
      <c r="D6" s="26"/>
      <c r="E6" s="27" t="s">
        <v>18</v>
      </c>
      <c r="F6" s="26" t="s">
        <v>494</v>
      </c>
      <c r="G6" s="26"/>
      <c r="H6" s="27" t="s">
        <v>19</v>
      </c>
      <c r="I6" s="26" t="s">
        <v>494</v>
      </c>
      <c r="J6" s="26"/>
      <c r="K6" s="26" t="s">
        <v>28</v>
      </c>
    </row>
    <row r="7" s="1" customFormat="1" ht="22.5" customHeight="1" spans="1:11">
      <c r="A7" s="20"/>
      <c r="B7" s="28" t="s">
        <v>20</v>
      </c>
      <c r="C7" s="26" t="s">
        <v>494</v>
      </c>
      <c r="D7" s="26"/>
      <c r="E7" s="28" t="s">
        <v>20</v>
      </c>
      <c r="F7" s="26" t="s">
        <v>494</v>
      </c>
      <c r="G7" s="26"/>
      <c r="H7" s="28" t="s">
        <v>20</v>
      </c>
      <c r="I7" s="26" t="s">
        <v>494</v>
      </c>
      <c r="J7" s="26"/>
      <c r="K7" s="26"/>
    </row>
    <row r="8" s="1" customFormat="1" ht="22.5" customHeight="1" spans="1:11">
      <c r="A8" s="20"/>
      <c r="B8" s="29" t="s">
        <v>21</v>
      </c>
      <c r="C8" s="30"/>
      <c r="D8" s="30"/>
      <c r="E8" s="29" t="s">
        <v>21</v>
      </c>
      <c r="F8" s="31"/>
      <c r="G8" s="32"/>
      <c r="H8" s="29" t="s">
        <v>21</v>
      </c>
      <c r="I8" s="58"/>
      <c r="J8" s="59"/>
      <c r="K8" s="26"/>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495</v>
      </c>
      <c r="C10" s="63"/>
      <c r="D10" s="63"/>
      <c r="E10" s="63"/>
      <c r="F10" s="38" t="s">
        <v>27</v>
      </c>
      <c r="G10" s="38"/>
      <c r="H10" s="38"/>
      <c r="I10" s="38"/>
      <c r="J10" s="38"/>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27.75" customHeight="1" spans="1:11">
      <c r="A13" s="44"/>
      <c r="B13" s="46" t="s">
        <v>41</v>
      </c>
      <c r="C13" s="38" t="s">
        <v>42</v>
      </c>
      <c r="D13" s="47" t="s">
        <v>496</v>
      </c>
      <c r="E13" s="47" t="s">
        <v>497</v>
      </c>
      <c r="F13" s="47" t="s">
        <v>45</v>
      </c>
      <c r="G13" s="48">
        <v>2</v>
      </c>
      <c r="H13" s="47" t="s">
        <v>248</v>
      </c>
      <c r="I13" s="26" t="s">
        <v>231</v>
      </c>
      <c r="J13" s="26" t="s">
        <v>48</v>
      </c>
      <c r="K13" s="60">
        <v>13</v>
      </c>
    </row>
    <row r="14" s="1" customFormat="1" ht="48.75" customHeight="1" spans="1:11">
      <c r="A14" s="44"/>
      <c r="B14" s="21"/>
      <c r="C14" s="38" t="s">
        <v>52</v>
      </c>
      <c r="D14" s="47" t="s">
        <v>498</v>
      </c>
      <c r="E14" s="47" t="s">
        <v>499</v>
      </c>
      <c r="F14" s="47" t="s">
        <v>55</v>
      </c>
      <c r="G14" s="48">
        <v>100</v>
      </c>
      <c r="H14" s="47" t="s">
        <v>65</v>
      </c>
      <c r="I14" s="26" t="s">
        <v>231</v>
      </c>
      <c r="J14" s="26" t="s">
        <v>48</v>
      </c>
      <c r="K14" s="60">
        <v>13</v>
      </c>
    </row>
    <row r="15" s="1" customFormat="1" ht="33" customHeight="1" spans="1:11">
      <c r="A15" s="44"/>
      <c r="B15" s="21"/>
      <c r="C15" s="38" t="s">
        <v>63</v>
      </c>
      <c r="D15" s="47" t="s">
        <v>500</v>
      </c>
      <c r="E15" s="47" t="s">
        <v>501</v>
      </c>
      <c r="F15" s="47" t="s">
        <v>55</v>
      </c>
      <c r="G15" s="48">
        <v>100</v>
      </c>
      <c r="H15" s="47" t="s">
        <v>65</v>
      </c>
      <c r="I15" s="26" t="s">
        <v>231</v>
      </c>
      <c r="J15" s="26" t="s">
        <v>48</v>
      </c>
      <c r="K15" s="60">
        <v>12</v>
      </c>
    </row>
    <row r="16" s="1" customFormat="1" ht="25.5" customHeight="1" spans="1:11">
      <c r="A16" s="44"/>
      <c r="B16" s="21"/>
      <c r="C16" s="38" t="s">
        <v>67</v>
      </c>
      <c r="D16" s="47" t="s">
        <v>236</v>
      </c>
      <c r="E16" s="47" t="s">
        <v>236</v>
      </c>
      <c r="F16" s="47" t="s">
        <v>73</v>
      </c>
      <c r="G16" s="47" t="s">
        <v>74</v>
      </c>
      <c r="H16" s="47" t="s">
        <v>237</v>
      </c>
      <c r="I16" s="26" t="s">
        <v>231</v>
      </c>
      <c r="J16" s="26" t="s">
        <v>48</v>
      </c>
      <c r="K16" s="60">
        <v>12</v>
      </c>
    </row>
    <row r="17" s="1" customFormat="1" ht="25.5" customHeight="1" spans="1:11">
      <c r="A17" s="44"/>
      <c r="B17" s="46" t="s">
        <v>69</v>
      </c>
      <c r="C17" s="47" t="s">
        <v>70</v>
      </c>
      <c r="D17" s="47" t="s">
        <v>214</v>
      </c>
      <c r="E17" s="47" t="s">
        <v>502</v>
      </c>
      <c r="F17" s="47" t="s">
        <v>73</v>
      </c>
      <c r="G17" s="47" t="s">
        <v>74</v>
      </c>
      <c r="H17" s="47" t="s">
        <v>196</v>
      </c>
      <c r="I17" s="26" t="s">
        <v>231</v>
      </c>
      <c r="J17" s="26" t="s">
        <v>48</v>
      </c>
      <c r="K17" s="60">
        <v>10</v>
      </c>
    </row>
    <row r="18" s="1" customFormat="1" ht="70.5" customHeight="1" spans="1:11">
      <c r="A18" s="44"/>
      <c r="B18" s="21"/>
      <c r="C18" s="47" t="s">
        <v>76</v>
      </c>
      <c r="D18" s="47" t="s">
        <v>212</v>
      </c>
      <c r="E18" s="47" t="s">
        <v>503</v>
      </c>
      <c r="F18" s="47" t="s">
        <v>73</v>
      </c>
      <c r="G18" s="47" t="s">
        <v>74</v>
      </c>
      <c r="H18" s="47" t="s">
        <v>196</v>
      </c>
      <c r="I18" s="26" t="s">
        <v>231</v>
      </c>
      <c r="J18" s="26" t="s">
        <v>48</v>
      </c>
      <c r="K18" s="60">
        <v>10</v>
      </c>
    </row>
    <row r="19" s="1" customFormat="1" ht="36.75" customHeight="1" spans="1:11">
      <c r="A19" s="44"/>
      <c r="B19" s="21"/>
      <c r="C19" s="47" t="s">
        <v>114</v>
      </c>
      <c r="D19" s="47" t="s">
        <v>240</v>
      </c>
      <c r="E19" s="47" t="s">
        <v>504</v>
      </c>
      <c r="F19" s="47" t="s">
        <v>73</v>
      </c>
      <c r="G19" s="47" t="s">
        <v>74</v>
      </c>
      <c r="H19" s="47" t="s">
        <v>505</v>
      </c>
      <c r="I19" s="26" t="s">
        <v>231</v>
      </c>
      <c r="J19" s="26" t="s">
        <v>48</v>
      </c>
      <c r="K19" s="60">
        <v>10</v>
      </c>
    </row>
    <row r="20" s="1" customFormat="1" ht="36.75" customHeight="1" spans="1:11">
      <c r="A20" s="44"/>
      <c r="B20" s="51" t="s">
        <v>80</v>
      </c>
      <c r="C20" s="38" t="s">
        <v>81</v>
      </c>
      <c r="D20" s="38" t="s">
        <v>117</v>
      </c>
      <c r="E20" s="38" t="s">
        <v>506</v>
      </c>
      <c r="F20" s="38" t="s">
        <v>103</v>
      </c>
      <c r="G20" s="38" t="s">
        <v>291</v>
      </c>
      <c r="H20" s="38" t="s">
        <v>65</v>
      </c>
      <c r="I20" s="26" t="s">
        <v>231</v>
      </c>
      <c r="J20" s="26" t="s">
        <v>48</v>
      </c>
      <c r="K20" s="60">
        <v>10</v>
      </c>
    </row>
    <row r="21" s="1" customFormat="1" ht="28.5" customHeight="1" spans="1:11">
      <c r="A21" s="44"/>
      <c r="B21" s="46" t="s">
        <v>85</v>
      </c>
      <c r="C21" s="38" t="s">
        <v>86</v>
      </c>
      <c r="D21" s="38"/>
      <c r="E21" s="38"/>
      <c r="F21" s="38"/>
      <c r="G21" s="38"/>
      <c r="H21" s="38"/>
      <c r="I21" s="26" t="s">
        <v>231</v>
      </c>
      <c r="J21" s="26" t="s">
        <v>48</v>
      </c>
      <c r="K21" s="60">
        <v>10</v>
      </c>
    </row>
    <row r="22" s="1" customFormat="1" ht="18" customHeight="1" spans="1:11">
      <c r="A22" s="54"/>
      <c r="B22" s="21" t="s">
        <v>87</v>
      </c>
      <c r="C22" s="21"/>
      <c r="D22" s="21"/>
      <c r="E22" s="21"/>
      <c r="F22" s="21"/>
      <c r="G22" s="21"/>
      <c r="H22" s="21"/>
      <c r="I22" s="21"/>
      <c r="J22" s="21"/>
      <c r="K22" s="21">
        <v>100</v>
      </c>
    </row>
    <row r="23" s="1" customFormat="1" ht="45.75" customHeight="1" spans="1:11">
      <c r="A23" s="20" t="s">
        <v>88</v>
      </c>
      <c r="B23" s="29" t="s">
        <v>89</v>
      </c>
      <c r="C23" s="29"/>
      <c r="D23" s="29"/>
      <c r="E23" s="29"/>
      <c r="F23" s="29"/>
      <c r="G23" s="29"/>
      <c r="H23" s="29"/>
      <c r="I23" s="29"/>
      <c r="J23" s="29"/>
      <c r="K23" s="29"/>
    </row>
    <row r="24" s="1" customFormat="1" ht="19.5" customHeight="1" spans="1:11">
      <c r="A24" s="55" t="s">
        <v>90</v>
      </c>
      <c r="B24" s="6" t="s">
        <v>91</v>
      </c>
      <c r="C24" s="7"/>
      <c r="D24" s="7"/>
      <c r="E24" s="7"/>
      <c r="F24" s="7"/>
      <c r="G24" s="7"/>
      <c r="H24" s="56" t="s">
        <v>92</v>
      </c>
      <c r="I24" s="7" t="s">
        <v>119</v>
      </c>
      <c r="J24" s="7"/>
      <c r="K24" s="7"/>
    </row>
    <row r="25" s="1" customFormat="1" customHeight="1" spans="2:11">
      <c r="B25" s="6"/>
      <c r="C25" s="7"/>
      <c r="D25" s="7"/>
      <c r="E25" s="7"/>
      <c r="F25" s="7"/>
      <c r="G25" s="7"/>
      <c r="H25" s="7"/>
      <c r="I25" s="7"/>
      <c r="J25" s="7"/>
      <c r="K25" s="7"/>
    </row>
    <row r="26" s="1" customFormat="1" ht="201" customHeight="1" spans="1:11">
      <c r="A26" s="57" t="s">
        <v>93</v>
      </c>
      <c r="B26" s="57"/>
      <c r="C26" s="57"/>
      <c r="D26" s="57"/>
      <c r="E26" s="57"/>
      <c r="F26" s="57"/>
      <c r="G26" s="57"/>
      <c r="H26" s="57"/>
      <c r="I26" s="57"/>
      <c r="J26" s="57"/>
      <c r="K26" s="57"/>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2:J22"/>
    <mergeCell ref="B23:K23"/>
    <mergeCell ref="A26:K26"/>
    <mergeCell ref="A5:A8"/>
    <mergeCell ref="A9:A10"/>
    <mergeCell ref="A11:A22"/>
    <mergeCell ref="B11:B12"/>
    <mergeCell ref="B13:B16"/>
    <mergeCell ref="B17:B19"/>
    <mergeCell ref="C11:C12"/>
    <mergeCell ref="D11:D12"/>
    <mergeCell ref="E11:E12"/>
    <mergeCell ref="I11:I12"/>
    <mergeCell ref="J11:J12"/>
    <mergeCell ref="K6:K8"/>
    <mergeCell ref="K11:K12"/>
  </mergeCells>
  <dataValidations count="1">
    <dataValidation type="list" allowBlank="1" showInputMessage="1" showErrorMessage="1" sqref="J13:J21">
      <formula1>"完成,未完成"</formula1>
    </dataValidation>
  </dataValidations>
  <pageMargins left="0.75" right="0.75" top="1" bottom="1" header="0.5" footer="0.5"/>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workbookViewId="0">
      <selection activeCell="O11" sqref="O11"/>
    </sheetView>
  </sheetViews>
  <sheetFormatPr defaultColWidth="8.375" defaultRowHeight="15" customHeight="1"/>
  <cols>
    <col min="1" max="1" width="8" style="1" customWidth="1"/>
    <col min="2" max="2" width="11.625" style="6" customWidth="1"/>
    <col min="3" max="3" width="11.625" style="7" customWidth="1"/>
    <col min="4" max="4" width="12.625"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42.75" customHeight="1" spans="1:11">
      <c r="A4" s="13" t="s">
        <v>5</v>
      </c>
      <c r="B4" s="14" t="s">
        <v>6</v>
      </c>
      <c r="C4" s="15" t="s">
        <v>507</v>
      </c>
      <c r="D4" s="79"/>
      <c r="E4" s="17" t="s">
        <v>8</v>
      </c>
      <c r="F4" s="18" t="s">
        <v>9</v>
      </c>
      <c r="G4" s="19"/>
      <c r="H4" s="14" t="s">
        <v>10</v>
      </c>
      <c r="I4" s="65" t="s">
        <v>3</v>
      </c>
      <c r="J4" s="63"/>
      <c r="K4" s="66"/>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508</v>
      </c>
      <c r="D6" s="26"/>
      <c r="E6" s="27" t="s">
        <v>18</v>
      </c>
      <c r="F6" s="26" t="s">
        <v>508</v>
      </c>
      <c r="G6" s="26"/>
      <c r="H6" s="27" t="s">
        <v>19</v>
      </c>
      <c r="I6" s="26" t="s">
        <v>508</v>
      </c>
      <c r="J6" s="26"/>
      <c r="K6" s="67">
        <f>+I6/C6</f>
        <v>1</v>
      </c>
    </row>
    <row r="7" s="1" customFormat="1" ht="22.5" customHeight="1" spans="1:11">
      <c r="A7" s="20"/>
      <c r="B7" s="28" t="s">
        <v>20</v>
      </c>
      <c r="C7" s="26" t="s">
        <v>508</v>
      </c>
      <c r="D7" s="26"/>
      <c r="E7" s="28" t="s">
        <v>20</v>
      </c>
      <c r="F7" s="26" t="s">
        <v>508</v>
      </c>
      <c r="G7" s="26"/>
      <c r="H7" s="28" t="s">
        <v>20</v>
      </c>
      <c r="I7" s="26" t="s">
        <v>508</v>
      </c>
      <c r="J7" s="26"/>
      <c r="K7" s="67"/>
    </row>
    <row r="8" s="1" customFormat="1" ht="22.5" customHeight="1" spans="1:11">
      <c r="A8" s="20"/>
      <c r="B8" s="29" t="s">
        <v>21</v>
      </c>
      <c r="C8" s="30"/>
      <c r="D8" s="30"/>
      <c r="E8" s="29" t="s">
        <v>21</v>
      </c>
      <c r="F8" s="31"/>
      <c r="G8" s="32"/>
      <c r="H8" s="29" t="s">
        <v>21</v>
      </c>
      <c r="I8" s="58"/>
      <c r="J8" s="59"/>
      <c r="K8" s="67"/>
    </row>
    <row r="9" s="1" customFormat="1" ht="30" customHeight="1" spans="1:11">
      <c r="A9" s="20"/>
      <c r="B9" s="33" t="s">
        <v>23</v>
      </c>
      <c r="C9" s="34"/>
      <c r="D9" s="34"/>
      <c r="E9" s="35"/>
      <c r="F9" s="22" t="s">
        <v>24</v>
      </c>
      <c r="G9" s="23"/>
      <c r="H9" s="23"/>
      <c r="I9" s="23"/>
      <c r="J9" s="24"/>
      <c r="K9" s="14" t="s">
        <v>25</v>
      </c>
    </row>
    <row r="10" s="1" customFormat="1" ht="30" customHeight="1" spans="1:11">
      <c r="A10" s="20"/>
      <c r="B10" s="15" t="s">
        <v>174</v>
      </c>
      <c r="C10" s="63"/>
      <c r="D10" s="63"/>
      <c r="E10" s="63"/>
      <c r="F10" s="76" t="s">
        <v>175</v>
      </c>
      <c r="G10" s="77"/>
      <c r="H10" s="77"/>
      <c r="I10" s="77"/>
      <c r="J10" s="78"/>
      <c r="K10" s="26" t="s">
        <v>176</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25.5" customHeight="1" spans="1:11">
      <c r="A13" s="44"/>
      <c r="B13" s="46" t="s">
        <v>41</v>
      </c>
      <c r="C13" s="38" t="s">
        <v>42</v>
      </c>
      <c r="D13" s="47" t="s">
        <v>177</v>
      </c>
      <c r="E13" s="47" t="s">
        <v>178</v>
      </c>
      <c r="F13" s="47" t="s">
        <v>45</v>
      </c>
      <c r="G13" s="48">
        <v>3000</v>
      </c>
      <c r="H13" s="47" t="s">
        <v>46</v>
      </c>
      <c r="I13" s="73" t="s">
        <v>179</v>
      </c>
      <c r="J13" s="26" t="s">
        <v>48</v>
      </c>
      <c r="K13" s="69">
        <v>8</v>
      </c>
    </row>
    <row r="14" s="1" customFormat="1" ht="30" customHeight="1" spans="1:11">
      <c r="A14" s="44"/>
      <c r="B14" s="21"/>
      <c r="C14" s="38"/>
      <c r="D14" s="47" t="s">
        <v>180</v>
      </c>
      <c r="E14" s="47" t="s">
        <v>181</v>
      </c>
      <c r="F14" s="47" t="s">
        <v>45</v>
      </c>
      <c r="G14" s="48">
        <v>130</v>
      </c>
      <c r="H14" s="47" t="s">
        <v>46</v>
      </c>
      <c r="I14" s="70" t="s">
        <v>182</v>
      </c>
      <c r="J14" s="26" t="s">
        <v>48</v>
      </c>
      <c r="K14" s="69">
        <v>8</v>
      </c>
    </row>
    <row r="15" s="1" customFormat="1" ht="24.75" customHeight="1" spans="1:11">
      <c r="A15" s="44"/>
      <c r="B15" s="21"/>
      <c r="C15" s="38" t="s">
        <v>52</v>
      </c>
      <c r="D15" s="47" t="s">
        <v>183</v>
      </c>
      <c r="E15" s="47" t="s">
        <v>184</v>
      </c>
      <c r="F15" s="47" t="s">
        <v>55</v>
      </c>
      <c r="G15" s="48">
        <v>485</v>
      </c>
      <c r="H15" s="47" t="s">
        <v>56</v>
      </c>
      <c r="I15" s="73" t="s">
        <v>185</v>
      </c>
      <c r="J15" s="26" t="s">
        <v>48</v>
      </c>
      <c r="K15" s="69">
        <v>8</v>
      </c>
    </row>
    <row r="16" s="1" customFormat="1" ht="27" customHeight="1" spans="1:11">
      <c r="A16" s="44"/>
      <c r="B16" s="21"/>
      <c r="C16" s="38"/>
      <c r="D16" s="47" t="s">
        <v>183</v>
      </c>
      <c r="E16" s="47" t="s">
        <v>186</v>
      </c>
      <c r="F16" s="47" t="s">
        <v>55</v>
      </c>
      <c r="G16" s="48">
        <v>666</v>
      </c>
      <c r="H16" s="47" t="s">
        <v>56</v>
      </c>
      <c r="I16" s="70" t="s">
        <v>187</v>
      </c>
      <c r="J16" s="26" t="s">
        <v>48</v>
      </c>
      <c r="K16" s="69">
        <v>8</v>
      </c>
    </row>
    <row r="17" s="1" customFormat="1" ht="27.75" customHeight="1" spans="1:11">
      <c r="A17" s="44"/>
      <c r="B17" s="21"/>
      <c r="C17" s="38" t="s">
        <v>63</v>
      </c>
      <c r="D17" s="47" t="s">
        <v>188</v>
      </c>
      <c r="E17" s="47" t="s">
        <v>189</v>
      </c>
      <c r="F17" s="47" t="s">
        <v>55</v>
      </c>
      <c r="G17" s="48">
        <v>100</v>
      </c>
      <c r="H17" s="47" t="s">
        <v>65</v>
      </c>
      <c r="I17" s="80" t="s">
        <v>28</v>
      </c>
      <c r="J17" s="38" t="s">
        <v>48</v>
      </c>
      <c r="K17" s="69">
        <v>9</v>
      </c>
    </row>
    <row r="18" s="1" customFormat="1" ht="17.25" customHeight="1" spans="1:11">
      <c r="A18" s="44"/>
      <c r="B18" s="21"/>
      <c r="C18" s="38" t="s">
        <v>67</v>
      </c>
      <c r="D18" s="47" t="s">
        <v>191</v>
      </c>
      <c r="E18" s="47" t="s">
        <v>191</v>
      </c>
      <c r="F18" s="47" t="s">
        <v>55</v>
      </c>
      <c r="G18" s="48">
        <v>100</v>
      </c>
      <c r="H18" s="47" t="s">
        <v>65</v>
      </c>
      <c r="I18" s="80" t="s">
        <v>28</v>
      </c>
      <c r="J18" s="38" t="s">
        <v>48</v>
      </c>
      <c r="K18" s="69">
        <v>9</v>
      </c>
    </row>
    <row r="19" s="1" customFormat="1" ht="30" customHeight="1" spans="1:11">
      <c r="A19" s="44"/>
      <c r="B19" s="46" t="s">
        <v>69</v>
      </c>
      <c r="C19" s="38" t="s">
        <v>70</v>
      </c>
      <c r="D19" s="47" t="s">
        <v>192</v>
      </c>
      <c r="E19" s="47" t="s">
        <v>193</v>
      </c>
      <c r="F19" s="47" t="s">
        <v>55</v>
      </c>
      <c r="G19" s="48">
        <v>100</v>
      </c>
      <c r="H19" s="47" t="s">
        <v>65</v>
      </c>
      <c r="I19" s="52" t="s">
        <v>194</v>
      </c>
      <c r="J19" s="38" t="s">
        <v>48</v>
      </c>
      <c r="K19" s="72">
        <v>15</v>
      </c>
    </row>
    <row r="20" s="1" customFormat="1" ht="33.75" customHeight="1" spans="1:11">
      <c r="A20" s="44"/>
      <c r="B20" s="21"/>
      <c r="C20" s="38" t="s">
        <v>76</v>
      </c>
      <c r="D20" s="47" t="s">
        <v>195</v>
      </c>
      <c r="E20" s="47" t="s">
        <v>195</v>
      </c>
      <c r="F20" s="47" t="s">
        <v>45</v>
      </c>
      <c r="G20" s="48">
        <v>95</v>
      </c>
      <c r="H20" s="47" t="s">
        <v>65</v>
      </c>
      <c r="I20" s="80" t="s">
        <v>28</v>
      </c>
      <c r="J20" s="38" t="s">
        <v>48</v>
      </c>
      <c r="K20" s="72">
        <v>15</v>
      </c>
    </row>
    <row r="21" s="1" customFormat="1" ht="21.75" customHeight="1" spans="1:11">
      <c r="A21" s="44"/>
      <c r="B21" s="51" t="s">
        <v>80</v>
      </c>
      <c r="C21" s="38" t="s">
        <v>81</v>
      </c>
      <c r="D21" s="47" t="s">
        <v>117</v>
      </c>
      <c r="E21" s="47" t="s">
        <v>197</v>
      </c>
      <c r="F21" s="47" t="s">
        <v>45</v>
      </c>
      <c r="G21" s="48">
        <v>95</v>
      </c>
      <c r="H21" s="47" t="s">
        <v>65</v>
      </c>
      <c r="I21" s="81" t="s">
        <v>66</v>
      </c>
      <c r="J21" s="82" t="s">
        <v>48</v>
      </c>
      <c r="K21" s="72">
        <v>10</v>
      </c>
    </row>
    <row r="22" s="1" customFormat="1" ht="28.5" customHeight="1" spans="1:11">
      <c r="A22" s="44"/>
      <c r="B22" s="46" t="s">
        <v>85</v>
      </c>
      <c r="C22" s="38" t="s">
        <v>86</v>
      </c>
      <c r="D22" s="52"/>
      <c r="E22" s="52"/>
      <c r="F22" s="53"/>
      <c r="G22" s="53"/>
      <c r="H22" s="53"/>
      <c r="I22" s="52"/>
      <c r="J22" s="38" t="s">
        <v>48</v>
      </c>
      <c r="K22" s="72">
        <v>10</v>
      </c>
    </row>
    <row r="23" s="1" customFormat="1" ht="18" customHeight="1" spans="1:11">
      <c r="A23" s="54"/>
      <c r="B23" s="21" t="s">
        <v>87</v>
      </c>
      <c r="C23" s="21"/>
      <c r="D23" s="21"/>
      <c r="E23" s="21"/>
      <c r="F23" s="21"/>
      <c r="G23" s="21"/>
      <c r="H23" s="21"/>
      <c r="I23" s="21"/>
      <c r="J23" s="21"/>
      <c r="K23" s="29">
        <v>100</v>
      </c>
    </row>
    <row r="24" s="1" customFormat="1" ht="45.75" customHeight="1" spans="1:11">
      <c r="A24" s="20" t="s">
        <v>88</v>
      </c>
      <c r="B24" s="29" t="s">
        <v>89</v>
      </c>
      <c r="C24" s="29"/>
      <c r="D24" s="29"/>
      <c r="E24" s="29"/>
      <c r="F24" s="29"/>
      <c r="G24" s="29"/>
      <c r="H24" s="29"/>
      <c r="I24" s="29"/>
      <c r="J24" s="29"/>
      <c r="K24" s="29"/>
    </row>
    <row r="25" s="1" customFormat="1" ht="19.5" customHeight="1" spans="1:11">
      <c r="A25" s="55" t="s">
        <v>90</v>
      </c>
      <c r="B25" s="6" t="s">
        <v>91</v>
      </c>
      <c r="C25" s="7"/>
      <c r="D25" s="7"/>
      <c r="E25" s="7"/>
      <c r="F25" s="7"/>
      <c r="G25" s="7"/>
      <c r="H25" s="56" t="s">
        <v>92</v>
      </c>
      <c r="I25" s="7" t="s">
        <v>119</v>
      </c>
      <c r="J25" s="7"/>
      <c r="K25" s="7"/>
    </row>
    <row r="26" s="1" customFormat="1" customHeight="1" spans="2:11">
      <c r="B26" s="6"/>
      <c r="C26" s="7"/>
      <c r="D26" s="7"/>
      <c r="E26" s="7"/>
      <c r="F26" s="7"/>
      <c r="G26" s="7"/>
      <c r="H26" s="7"/>
      <c r="I26" s="7"/>
      <c r="J26" s="7"/>
      <c r="K26" s="7"/>
    </row>
    <row r="27" s="1" customFormat="1" ht="252" customHeight="1" spans="1:11">
      <c r="A27" s="57" t="s">
        <v>93</v>
      </c>
      <c r="B27" s="57"/>
      <c r="C27" s="57"/>
      <c r="D27" s="57"/>
      <c r="E27" s="57"/>
      <c r="F27" s="57"/>
      <c r="G27" s="57"/>
      <c r="H27" s="57"/>
      <c r="I27" s="57"/>
      <c r="J27" s="57"/>
      <c r="K27" s="57"/>
    </row>
  </sheetData>
  <mergeCells count="41">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8"/>
    <mergeCell ref="B19:B20"/>
    <mergeCell ref="C11:C12"/>
    <mergeCell ref="C13:C14"/>
    <mergeCell ref="C15:C16"/>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
  <sheetViews>
    <sheetView topLeftCell="A13" workbookViewId="0">
      <selection activeCell="N22" sqref="N22"/>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27.75" customHeight="1" spans="1:44">
      <c r="A2" s="62" t="s">
        <v>120</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27.75" customHeight="1" spans="1:11">
      <c r="A4" s="13" t="s">
        <v>5</v>
      </c>
      <c r="B4" s="14" t="s">
        <v>6</v>
      </c>
      <c r="C4" s="221" t="s">
        <v>121</v>
      </c>
      <c r="D4" s="222"/>
      <c r="E4" s="17" t="s">
        <v>8</v>
      </c>
      <c r="F4" s="18" t="s">
        <v>9</v>
      </c>
      <c r="G4" s="19"/>
      <c r="H4" s="14" t="s">
        <v>10</v>
      </c>
      <c r="I4" s="65" t="s">
        <v>3</v>
      </c>
      <c r="J4" s="63"/>
      <c r="K4" s="66"/>
    </row>
    <row r="5" s="5" customFormat="1" ht="20.25" customHeight="1" spans="1:11">
      <c r="A5" s="20" t="s">
        <v>11</v>
      </c>
      <c r="B5" s="21" t="s">
        <v>12</v>
      </c>
      <c r="C5" s="21"/>
      <c r="D5" s="21"/>
      <c r="E5" s="22" t="s">
        <v>13</v>
      </c>
      <c r="F5" s="23"/>
      <c r="G5" s="24"/>
      <c r="H5" s="22" t="s">
        <v>14</v>
      </c>
      <c r="I5" s="23"/>
      <c r="J5" s="24"/>
      <c r="K5" s="51" t="s">
        <v>15</v>
      </c>
    </row>
    <row r="6" s="1" customFormat="1" ht="18.75" customHeight="1" spans="1:11">
      <c r="A6" s="20"/>
      <c r="B6" s="25" t="s">
        <v>16</v>
      </c>
      <c r="C6" s="26" t="s">
        <v>122</v>
      </c>
      <c r="D6" s="26"/>
      <c r="E6" s="27" t="s">
        <v>18</v>
      </c>
      <c r="F6" s="31" t="s">
        <v>122</v>
      </c>
      <c r="G6" s="32"/>
      <c r="H6" s="27" t="s">
        <v>19</v>
      </c>
      <c r="I6" s="31" t="s">
        <v>123</v>
      </c>
      <c r="J6" s="224"/>
      <c r="K6" s="26" t="s">
        <v>28</v>
      </c>
    </row>
    <row r="7" s="1" customFormat="1" ht="15.75" customHeight="1" spans="1:11">
      <c r="A7" s="20"/>
      <c r="B7" s="28" t="s">
        <v>20</v>
      </c>
      <c r="C7" s="26" t="s">
        <v>122</v>
      </c>
      <c r="D7" s="26"/>
      <c r="E7" s="28" t="s">
        <v>20</v>
      </c>
      <c r="F7" s="31" t="s">
        <v>122</v>
      </c>
      <c r="G7" s="32"/>
      <c r="H7" s="28" t="s">
        <v>20</v>
      </c>
      <c r="I7" s="31" t="s">
        <v>123</v>
      </c>
      <c r="J7" s="224"/>
      <c r="K7" s="26"/>
    </row>
    <row r="8" s="1" customFormat="1" customHeight="1" spans="1:11">
      <c r="A8" s="20"/>
      <c r="B8" s="29" t="s">
        <v>21</v>
      </c>
      <c r="C8" s="30"/>
      <c r="D8" s="30"/>
      <c r="E8" s="29" t="s">
        <v>21</v>
      </c>
      <c r="F8" s="31"/>
      <c r="G8" s="32"/>
      <c r="H8" s="29" t="s">
        <v>21</v>
      </c>
      <c r="I8" s="58"/>
      <c r="J8" s="59"/>
      <c r="K8" s="26"/>
    </row>
    <row r="9" s="1" customFormat="1" ht="18.75" customHeight="1" spans="1:11">
      <c r="A9" s="20" t="s">
        <v>22</v>
      </c>
      <c r="B9" s="33" t="s">
        <v>23</v>
      </c>
      <c r="C9" s="34"/>
      <c r="D9" s="34"/>
      <c r="E9" s="35"/>
      <c r="F9" s="22" t="s">
        <v>24</v>
      </c>
      <c r="G9" s="23"/>
      <c r="H9" s="23"/>
      <c r="I9" s="23"/>
      <c r="J9" s="24"/>
      <c r="K9" s="14" t="s">
        <v>25</v>
      </c>
    </row>
    <row r="10" s="1" customFormat="1" ht="45.75" customHeight="1" spans="1:11">
      <c r="A10" s="20"/>
      <c r="B10" s="15" t="s">
        <v>124</v>
      </c>
      <c r="C10" s="63"/>
      <c r="D10" s="63"/>
      <c r="E10" s="63"/>
      <c r="F10" s="76" t="s">
        <v>27</v>
      </c>
      <c r="G10" s="77"/>
      <c r="H10" s="77"/>
      <c r="I10" s="77"/>
      <c r="J10" s="78"/>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35" customHeight="1" spans="1:11">
      <c r="A13" s="44"/>
      <c r="B13" s="46" t="s">
        <v>41</v>
      </c>
      <c r="C13" s="36" t="s">
        <v>52</v>
      </c>
      <c r="D13" s="47" t="s">
        <v>125</v>
      </c>
      <c r="E13" s="47" t="s">
        <v>126</v>
      </c>
      <c r="F13" s="47" t="s">
        <v>55</v>
      </c>
      <c r="G13" s="48">
        <v>300</v>
      </c>
      <c r="H13" s="47" t="s">
        <v>56</v>
      </c>
      <c r="I13" s="26"/>
      <c r="J13" s="26" t="s">
        <v>48</v>
      </c>
      <c r="K13" s="60">
        <v>15</v>
      </c>
    </row>
    <row r="14" s="1" customFormat="1" ht="27.75" customHeight="1" spans="1:11">
      <c r="A14" s="44"/>
      <c r="B14" s="46"/>
      <c r="C14" s="36" t="s">
        <v>42</v>
      </c>
      <c r="D14" s="47" t="s">
        <v>127</v>
      </c>
      <c r="E14" s="47" t="s">
        <v>128</v>
      </c>
      <c r="F14" s="47" t="s">
        <v>45</v>
      </c>
      <c r="G14" s="48">
        <v>1</v>
      </c>
      <c r="H14" s="47" t="s">
        <v>46</v>
      </c>
      <c r="I14" s="26" t="s">
        <v>129</v>
      </c>
      <c r="J14" s="26"/>
      <c r="K14" s="60">
        <v>15</v>
      </c>
    </row>
    <row r="15" s="1" customFormat="1" ht="27.75" customHeight="1" spans="1:11">
      <c r="A15" s="44"/>
      <c r="B15" s="46"/>
      <c r="C15" s="36" t="s">
        <v>63</v>
      </c>
      <c r="D15" s="47" t="s">
        <v>130</v>
      </c>
      <c r="E15" s="47" t="s">
        <v>130</v>
      </c>
      <c r="F15" s="47" t="s">
        <v>73</v>
      </c>
      <c r="G15" s="47" t="s">
        <v>74</v>
      </c>
      <c r="H15" s="47" t="s">
        <v>131</v>
      </c>
      <c r="I15" s="26"/>
      <c r="J15" s="26"/>
      <c r="K15" s="60">
        <v>15</v>
      </c>
    </row>
    <row r="16" s="1" customFormat="1" ht="27.75" customHeight="1" spans="1:11">
      <c r="A16" s="44"/>
      <c r="B16" s="46"/>
      <c r="C16" s="36" t="s">
        <v>67</v>
      </c>
      <c r="D16" s="47" t="s">
        <v>107</v>
      </c>
      <c r="E16" s="47" t="s">
        <v>107</v>
      </c>
      <c r="F16" s="47" t="s">
        <v>73</v>
      </c>
      <c r="G16" s="47" t="s">
        <v>74</v>
      </c>
      <c r="H16" s="47" t="s">
        <v>132</v>
      </c>
      <c r="I16" s="26"/>
      <c r="J16" s="26"/>
      <c r="K16" s="60">
        <v>15</v>
      </c>
    </row>
    <row r="17" s="1" customFormat="1" ht="23.25" customHeight="1" spans="1:11">
      <c r="A17" s="44"/>
      <c r="B17" s="46" t="s">
        <v>69</v>
      </c>
      <c r="C17" s="38" t="s">
        <v>70</v>
      </c>
      <c r="D17" s="47" t="s">
        <v>133</v>
      </c>
      <c r="E17" s="47" t="s">
        <v>134</v>
      </c>
      <c r="F17" s="47" t="s">
        <v>45</v>
      </c>
      <c r="G17" s="48">
        <v>100</v>
      </c>
      <c r="H17" s="47" t="s">
        <v>65</v>
      </c>
      <c r="I17" s="38" t="s">
        <v>135</v>
      </c>
      <c r="J17" s="82" t="s">
        <v>48</v>
      </c>
      <c r="K17" s="72">
        <v>10</v>
      </c>
    </row>
    <row r="18" s="1" customFormat="1" ht="30.75" customHeight="1" spans="1:11">
      <c r="A18" s="44"/>
      <c r="B18" s="21"/>
      <c r="C18" s="38" t="s">
        <v>76</v>
      </c>
      <c r="D18" s="47" t="s">
        <v>136</v>
      </c>
      <c r="E18" s="47" t="s">
        <v>137</v>
      </c>
      <c r="F18" s="47" t="s">
        <v>45</v>
      </c>
      <c r="G18" s="48">
        <v>100</v>
      </c>
      <c r="H18" s="47" t="s">
        <v>65</v>
      </c>
      <c r="I18" s="38" t="s">
        <v>135</v>
      </c>
      <c r="J18" s="82" t="s">
        <v>48</v>
      </c>
      <c r="K18" s="72">
        <v>10</v>
      </c>
    </row>
    <row r="19" s="1" customFormat="1" ht="53.25" customHeight="1" spans="1:11">
      <c r="A19" s="44"/>
      <c r="B19" s="51" t="s">
        <v>80</v>
      </c>
      <c r="C19" s="38" t="s">
        <v>81</v>
      </c>
      <c r="D19" s="47" t="s">
        <v>138</v>
      </c>
      <c r="E19" s="47" t="s">
        <v>139</v>
      </c>
      <c r="F19" s="47" t="s">
        <v>45</v>
      </c>
      <c r="G19" s="48">
        <v>95</v>
      </c>
      <c r="H19" s="47" t="s">
        <v>65</v>
      </c>
      <c r="I19" s="38" t="s">
        <v>66</v>
      </c>
      <c r="J19" s="82" t="s">
        <v>48</v>
      </c>
      <c r="K19" s="72">
        <v>10</v>
      </c>
    </row>
    <row r="20" s="1" customFormat="1" ht="28.5" customHeight="1" spans="1:11">
      <c r="A20" s="44"/>
      <c r="B20" s="46" t="s">
        <v>85</v>
      </c>
      <c r="C20" s="38" t="s">
        <v>86</v>
      </c>
      <c r="D20" s="52"/>
      <c r="E20" s="52"/>
      <c r="F20" s="53"/>
      <c r="G20" s="53"/>
      <c r="H20" s="53"/>
      <c r="I20" s="52"/>
      <c r="J20" s="53" t="s">
        <v>48</v>
      </c>
      <c r="K20" s="72">
        <v>10</v>
      </c>
    </row>
    <row r="21" s="1" customFormat="1" ht="18" customHeight="1" spans="1:11">
      <c r="A21" s="54"/>
      <c r="B21" s="21" t="s">
        <v>87</v>
      </c>
      <c r="C21" s="21"/>
      <c r="D21" s="21"/>
      <c r="E21" s="21"/>
      <c r="F21" s="21"/>
      <c r="G21" s="21"/>
      <c r="H21" s="21"/>
      <c r="I21" s="21"/>
      <c r="J21" s="21"/>
      <c r="K21" s="21">
        <v>100</v>
      </c>
    </row>
    <row r="22" s="1" customFormat="1" ht="45.75" customHeight="1" spans="1:11">
      <c r="A22" s="20" t="s">
        <v>88</v>
      </c>
      <c r="B22" s="29" t="s">
        <v>89</v>
      </c>
      <c r="C22" s="29"/>
      <c r="D22" s="29"/>
      <c r="E22" s="29"/>
      <c r="F22" s="29"/>
      <c r="G22" s="29"/>
      <c r="H22" s="29"/>
      <c r="I22" s="29"/>
      <c r="J22" s="29"/>
      <c r="K22" s="29"/>
    </row>
    <row r="23" s="1" customFormat="1" ht="19.5" customHeight="1" spans="1:11">
      <c r="A23" s="55" t="s">
        <v>90</v>
      </c>
      <c r="B23" s="6" t="s">
        <v>91</v>
      </c>
      <c r="C23" s="7"/>
      <c r="D23" s="7"/>
      <c r="E23" s="7"/>
      <c r="F23" s="7"/>
      <c r="G23" s="7"/>
      <c r="H23" s="56" t="s">
        <v>92</v>
      </c>
      <c r="I23" s="7" t="s">
        <v>119</v>
      </c>
      <c r="J23" s="7"/>
      <c r="K23" s="7"/>
    </row>
    <row r="24" s="1" customFormat="1" customHeight="1" spans="2:11">
      <c r="B24" s="6"/>
      <c r="C24" s="7"/>
      <c r="D24" s="7"/>
      <c r="E24" s="7"/>
      <c r="F24" s="7"/>
      <c r="G24" s="7"/>
      <c r="H24" s="7"/>
      <c r="I24" s="7"/>
      <c r="J24" s="7"/>
      <c r="K24" s="7"/>
    </row>
    <row r="25" s="1" customFormat="1" ht="245.25" customHeight="1" spans="1:11">
      <c r="A25" s="57" t="s">
        <v>93</v>
      </c>
      <c r="B25" s="57"/>
      <c r="C25" s="57"/>
      <c r="D25" s="57"/>
      <c r="E25" s="57"/>
      <c r="F25" s="57"/>
      <c r="G25" s="57"/>
      <c r="H25" s="57"/>
      <c r="I25" s="57"/>
      <c r="J25" s="57"/>
      <c r="K25" s="57"/>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 J14:J16 J17:J20">
      <formula1>"完成,未完成"</formula1>
    </dataValidation>
  </dataValidations>
  <pageMargins left="0.75" right="0.75" top="1" bottom="1" header="0.5" footer="0.5"/>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4"/>
  <sheetViews>
    <sheetView workbookViewId="0">
      <selection activeCell="A1" sqref="$A1:$XFD1048576"/>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65" t="s">
        <v>509</v>
      </c>
      <c r="D4" s="63"/>
      <c r="E4" s="17" t="s">
        <v>8</v>
      </c>
      <c r="F4" s="18" t="s">
        <v>9</v>
      </c>
      <c r="G4" s="19"/>
      <c r="H4" s="14" t="s">
        <v>10</v>
      </c>
      <c r="I4" s="29" t="s">
        <v>3</v>
      </c>
      <c r="J4" s="29"/>
      <c r="K4" s="29"/>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510</v>
      </c>
      <c r="D6" s="26"/>
      <c r="E6" s="27" t="s">
        <v>18</v>
      </c>
      <c r="F6" s="26" t="s">
        <v>510</v>
      </c>
      <c r="G6" s="26"/>
      <c r="H6" s="27" t="s">
        <v>19</v>
      </c>
      <c r="I6" s="26" t="s">
        <v>510</v>
      </c>
      <c r="J6" s="26"/>
      <c r="K6" s="26" t="s">
        <v>28</v>
      </c>
    </row>
    <row r="7" s="1" customFormat="1" ht="22.5" customHeight="1" spans="1:11">
      <c r="A7" s="20"/>
      <c r="B7" s="28" t="s">
        <v>20</v>
      </c>
      <c r="C7" s="26" t="s">
        <v>510</v>
      </c>
      <c r="D7" s="26"/>
      <c r="E7" s="28" t="s">
        <v>20</v>
      </c>
      <c r="F7" s="26" t="s">
        <v>510</v>
      </c>
      <c r="G7" s="26"/>
      <c r="H7" s="28" t="s">
        <v>20</v>
      </c>
      <c r="I7" s="26" t="s">
        <v>510</v>
      </c>
      <c r="J7" s="26"/>
      <c r="K7" s="26"/>
    </row>
    <row r="8" s="1" customFormat="1" ht="22.5" customHeight="1" spans="1:11">
      <c r="A8" s="20"/>
      <c r="B8" s="29" t="s">
        <v>21</v>
      </c>
      <c r="C8" s="30"/>
      <c r="D8" s="30"/>
      <c r="E8" s="29" t="s">
        <v>21</v>
      </c>
      <c r="F8" s="31"/>
      <c r="G8" s="32"/>
      <c r="H8" s="29" t="s">
        <v>21</v>
      </c>
      <c r="I8" s="58"/>
      <c r="J8" s="59"/>
      <c r="K8" s="26"/>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511</v>
      </c>
      <c r="C10" s="63"/>
      <c r="D10" s="63"/>
      <c r="E10" s="63"/>
      <c r="F10" s="76" t="s">
        <v>27</v>
      </c>
      <c r="G10" s="77"/>
      <c r="H10" s="77"/>
      <c r="I10" s="77"/>
      <c r="J10" s="78"/>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27.75" customHeight="1" spans="1:11">
      <c r="A13" s="44"/>
      <c r="B13" s="46" t="s">
        <v>41</v>
      </c>
      <c r="C13" s="38" t="s">
        <v>42</v>
      </c>
      <c r="D13" s="47" t="s">
        <v>512</v>
      </c>
      <c r="E13" s="47" t="s">
        <v>512</v>
      </c>
      <c r="F13" s="47" t="s">
        <v>45</v>
      </c>
      <c r="G13" s="48">
        <v>1</v>
      </c>
      <c r="H13" s="47" t="s">
        <v>513</v>
      </c>
      <c r="I13" s="26" t="s">
        <v>109</v>
      </c>
      <c r="J13" s="26" t="s">
        <v>48</v>
      </c>
      <c r="K13" s="60">
        <v>13</v>
      </c>
    </row>
    <row r="14" s="1" customFormat="1" ht="19.5" customHeight="1" spans="1:11">
      <c r="A14" s="44"/>
      <c r="B14" s="21"/>
      <c r="C14" s="38" t="s">
        <v>52</v>
      </c>
      <c r="D14" s="47" t="s">
        <v>234</v>
      </c>
      <c r="E14" s="47" t="s">
        <v>514</v>
      </c>
      <c r="F14" s="47" t="s">
        <v>55</v>
      </c>
      <c r="G14" s="48">
        <v>100</v>
      </c>
      <c r="H14" s="47" t="s">
        <v>65</v>
      </c>
      <c r="I14" s="38" t="s">
        <v>231</v>
      </c>
      <c r="J14" s="26" t="s">
        <v>48</v>
      </c>
      <c r="K14" s="71">
        <v>13</v>
      </c>
    </row>
    <row r="15" s="1" customFormat="1" ht="14.25" customHeight="1" spans="1:11">
      <c r="A15" s="44"/>
      <c r="B15" s="21"/>
      <c r="C15" s="38" t="s">
        <v>63</v>
      </c>
      <c r="D15" s="47" t="s">
        <v>130</v>
      </c>
      <c r="E15" s="47" t="s">
        <v>515</v>
      </c>
      <c r="F15" s="47" t="s">
        <v>45</v>
      </c>
      <c r="G15" s="48">
        <v>95</v>
      </c>
      <c r="H15" s="47" t="s">
        <v>65</v>
      </c>
      <c r="I15" s="38" t="s">
        <v>231</v>
      </c>
      <c r="J15" s="26" t="s">
        <v>48</v>
      </c>
      <c r="K15" s="71">
        <v>12</v>
      </c>
    </row>
    <row r="16" s="1" customFormat="1" ht="27" customHeight="1" spans="1:11">
      <c r="A16" s="44"/>
      <c r="B16" s="21"/>
      <c r="C16" s="38" t="s">
        <v>67</v>
      </c>
      <c r="D16" s="47" t="s">
        <v>191</v>
      </c>
      <c r="E16" s="47" t="s">
        <v>191</v>
      </c>
      <c r="F16" s="47" t="s">
        <v>55</v>
      </c>
      <c r="G16" s="48">
        <v>100</v>
      </c>
      <c r="H16" s="47" t="s">
        <v>65</v>
      </c>
      <c r="I16" s="38" t="s">
        <v>231</v>
      </c>
      <c r="J16" s="26" t="s">
        <v>48</v>
      </c>
      <c r="K16" s="72">
        <v>12</v>
      </c>
    </row>
    <row r="17" s="1" customFormat="1" ht="30" customHeight="1" spans="1:11">
      <c r="A17" s="44"/>
      <c r="B17" s="46" t="s">
        <v>69</v>
      </c>
      <c r="C17" s="38" t="s">
        <v>76</v>
      </c>
      <c r="D17" s="47" t="s">
        <v>214</v>
      </c>
      <c r="E17" s="47" t="s">
        <v>215</v>
      </c>
      <c r="F17" s="47" t="s">
        <v>45</v>
      </c>
      <c r="G17" s="48">
        <v>95</v>
      </c>
      <c r="H17" s="47" t="s">
        <v>65</v>
      </c>
      <c r="I17" s="38" t="s">
        <v>231</v>
      </c>
      <c r="J17" s="26" t="s">
        <v>48</v>
      </c>
      <c r="K17" s="72">
        <v>30</v>
      </c>
    </row>
    <row r="18" s="1" customFormat="1" ht="27.75" customHeight="1" spans="1:11">
      <c r="A18" s="44"/>
      <c r="B18" s="51" t="s">
        <v>80</v>
      </c>
      <c r="C18" s="38" t="s">
        <v>81</v>
      </c>
      <c r="D18" s="47" t="s">
        <v>307</v>
      </c>
      <c r="E18" s="47" t="s">
        <v>307</v>
      </c>
      <c r="F18" s="47" t="s">
        <v>45</v>
      </c>
      <c r="G18" s="48">
        <v>95</v>
      </c>
      <c r="H18" s="47" t="s">
        <v>65</v>
      </c>
      <c r="I18" s="38" t="s">
        <v>231</v>
      </c>
      <c r="J18" s="26" t="s">
        <v>48</v>
      </c>
      <c r="K18" s="72">
        <v>10</v>
      </c>
    </row>
    <row r="19" s="1" customFormat="1" ht="28.5" customHeight="1" spans="1:11">
      <c r="A19" s="44"/>
      <c r="B19" s="46" t="s">
        <v>85</v>
      </c>
      <c r="C19" s="38" t="s">
        <v>86</v>
      </c>
      <c r="D19" s="52"/>
      <c r="E19" s="52"/>
      <c r="F19" s="53"/>
      <c r="G19" s="53"/>
      <c r="H19" s="53"/>
      <c r="I19" s="38" t="s">
        <v>231</v>
      </c>
      <c r="J19" s="26" t="s">
        <v>48</v>
      </c>
      <c r="K19" s="72">
        <v>10</v>
      </c>
    </row>
    <row r="20" s="1" customFormat="1" ht="18" customHeight="1" spans="1:11">
      <c r="A20" s="54"/>
      <c r="B20" s="21" t="s">
        <v>87</v>
      </c>
      <c r="C20" s="21"/>
      <c r="D20" s="21"/>
      <c r="E20" s="21"/>
      <c r="F20" s="21"/>
      <c r="G20" s="21"/>
      <c r="H20" s="21"/>
      <c r="I20" s="21"/>
      <c r="J20" s="21"/>
      <c r="K20" s="21">
        <v>100</v>
      </c>
    </row>
    <row r="21" s="1" customFormat="1" ht="45.75" customHeight="1" spans="1:11">
      <c r="A21" s="20" t="s">
        <v>88</v>
      </c>
      <c r="B21" s="29" t="s">
        <v>89</v>
      </c>
      <c r="C21" s="29"/>
      <c r="D21" s="29"/>
      <c r="E21" s="29"/>
      <c r="F21" s="29"/>
      <c r="G21" s="29"/>
      <c r="H21" s="29"/>
      <c r="I21" s="29"/>
      <c r="J21" s="29"/>
      <c r="K21" s="29"/>
    </row>
    <row r="22" s="1" customFormat="1" ht="19.5" customHeight="1" spans="1:11">
      <c r="A22" s="55" t="s">
        <v>90</v>
      </c>
      <c r="B22" s="6" t="s">
        <v>91</v>
      </c>
      <c r="C22" s="7"/>
      <c r="D22" s="7"/>
      <c r="E22" s="7"/>
      <c r="F22" s="7"/>
      <c r="G22" s="7"/>
      <c r="H22" s="56" t="s">
        <v>92</v>
      </c>
      <c r="I22" s="7" t="s">
        <v>119</v>
      </c>
      <c r="J22" s="7"/>
      <c r="K22" s="7"/>
    </row>
    <row r="23" s="1" customFormat="1" customHeight="1" spans="2:11">
      <c r="B23" s="6"/>
      <c r="C23" s="7"/>
      <c r="D23" s="7"/>
      <c r="E23" s="7"/>
      <c r="F23" s="7"/>
      <c r="G23" s="7"/>
      <c r="H23" s="7"/>
      <c r="I23" s="7"/>
      <c r="J23" s="7"/>
      <c r="K23" s="7"/>
    </row>
    <row r="24" s="1" customFormat="1" ht="212.25" customHeight="1" spans="1:11">
      <c r="A24" s="57" t="s">
        <v>93</v>
      </c>
      <c r="B24" s="57"/>
      <c r="C24" s="57"/>
      <c r="D24" s="57"/>
      <c r="E24" s="57"/>
      <c r="F24" s="57"/>
      <c r="G24" s="57"/>
      <c r="H24" s="57"/>
      <c r="I24" s="57"/>
      <c r="J24" s="57"/>
      <c r="K24" s="57"/>
    </row>
  </sheetData>
  <mergeCells count="38">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1">
    <dataValidation type="list" allowBlank="1" showInputMessage="1" showErrorMessage="1" sqref="J13:J19">
      <formula1>"完成,未完成"</formula1>
    </dataValidation>
  </dataValidations>
  <pageMargins left="0.75" right="0.75" top="1" bottom="1" header="0.5" footer="0.5"/>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4"/>
  <sheetViews>
    <sheetView topLeftCell="A7" workbookViewId="0">
      <selection activeCell="Q17" sqref="Q17"/>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65" t="s">
        <v>516</v>
      </c>
      <c r="D4" s="63"/>
      <c r="E4" s="17" t="s">
        <v>8</v>
      </c>
      <c r="F4" s="18" t="s">
        <v>9</v>
      </c>
      <c r="G4" s="19"/>
      <c r="H4" s="14" t="s">
        <v>10</v>
      </c>
      <c r="I4" s="29" t="s">
        <v>3</v>
      </c>
      <c r="J4" s="29"/>
      <c r="K4" s="29"/>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423</v>
      </c>
      <c r="D6" s="26"/>
      <c r="E6" s="27" t="s">
        <v>18</v>
      </c>
      <c r="F6" s="26" t="s">
        <v>423</v>
      </c>
      <c r="G6" s="26"/>
      <c r="H6" s="27" t="s">
        <v>19</v>
      </c>
      <c r="I6" s="26" t="s">
        <v>423</v>
      </c>
      <c r="J6" s="26"/>
      <c r="K6" s="26" t="s">
        <v>28</v>
      </c>
    </row>
    <row r="7" s="1" customFormat="1" ht="22.5" customHeight="1" spans="1:11">
      <c r="A7" s="20"/>
      <c r="B7" s="28" t="s">
        <v>20</v>
      </c>
      <c r="C7" s="26" t="s">
        <v>423</v>
      </c>
      <c r="D7" s="26"/>
      <c r="E7" s="28" t="s">
        <v>20</v>
      </c>
      <c r="F7" s="26" t="s">
        <v>423</v>
      </c>
      <c r="G7" s="26"/>
      <c r="H7" s="28" t="s">
        <v>20</v>
      </c>
      <c r="I7" s="26" t="s">
        <v>423</v>
      </c>
      <c r="J7" s="26"/>
      <c r="K7" s="26"/>
    </row>
    <row r="8" s="1" customFormat="1" ht="22.5" customHeight="1" spans="1:11">
      <c r="A8" s="20"/>
      <c r="B8" s="29" t="s">
        <v>21</v>
      </c>
      <c r="C8" s="30"/>
      <c r="D8" s="30"/>
      <c r="E8" s="29" t="s">
        <v>21</v>
      </c>
      <c r="F8" s="31"/>
      <c r="G8" s="32"/>
      <c r="H8" s="29" t="s">
        <v>21</v>
      </c>
      <c r="I8" s="58"/>
      <c r="J8" s="59"/>
      <c r="K8" s="26"/>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517</v>
      </c>
      <c r="C10" s="63"/>
      <c r="D10" s="63"/>
      <c r="E10" s="63"/>
      <c r="F10" s="76" t="s">
        <v>27</v>
      </c>
      <c r="G10" s="77"/>
      <c r="H10" s="77"/>
      <c r="I10" s="77"/>
      <c r="J10" s="78"/>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27.75" customHeight="1" spans="1:11">
      <c r="A13" s="44"/>
      <c r="B13" s="46" t="s">
        <v>41</v>
      </c>
      <c r="C13" s="38" t="s">
        <v>42</v>
      </c>
      <c r="D13" s="47" t="s">
        <v>518</v>
      </c>
      <c r="E13" s="47" t="s">
        <v>518</v>
      </c>
      <c r="F13" s="47" t="s">
        <v>45</v>
      </c>
      <c r="G13" s="48">
        <v>8</v>
      </c>
      <c r="H13" s="47" t="s">
        <v>513</v>
      </c>
      <c r="I13" s="26" t="s">
        <v>519</v>
      </c>
      <c r="J13" s="26" t="s">
        <v>48</v>
      </c>
      <c r="K13" s="60">
        <v>16</v>
      </c>
    </row>
    <row r="14" s="1" customFormat="1" ht="35" customHeight="1" spans="1:11">
      <c r="A14" s="44"/>
      <c r="B14" s="21"/>
      <c r="C14" s="38" t="s">
        <v>52</v>
      </c>
      <c r="D14" s="47" t="s">
        <v>520</v>
      </c>
      <c r="E14" s="47" t="s">
        <v>520</v>
      </c>
      <c r="F14" s="47" t="s">
        <v>45</v>
      </c>
      <c r="G14" s="48">
        <v>100</v>
      </c>
      <c r="H14" s="47" t="s">
        <v>65</v>
      </c>
      <c r="I14" s="38" t="s">
        <v>66</v>
      </c>
      <c r="J14" s="26" t="s">
        <v>48</v>
      </c>
      <c r="K14" s="71">
        <v>16</v>
      </c>
    </row>
    <row r="15" s="1" customFormat="1" ht="14.25" customHeight="1" spans="1:11">
      <c r="A15" s="44"/>
      <c r="B15" s="21"/>
      <c r="C15" s="38" t="s">
        <v>63</v>
      </c>
      <c r="D15" s="47" t="s">
        <v>521</v>
      </c>
      <c r="E15" s="47" t="s">
        <v>521</v>
      </c>
      <c r="F15" s="47" t="s">
        <v>45</v>
      </c>
      <c r="G15" s="48">
        <v>100</v>
      </c>
      <c r="H15" s="47" t="s">
        <v>65</v>
      </c>
      <c r="I15" s="38" t="s">
        <v>66</v>
      </c>
      <c r="J15" s="26" t="s">
        <v>48</v>
      </c>
      <c r="K15" s="71">
        <v>12</v>
      </c>
    </row>
    <row r="16" s="1" customFormat="1" ht="27" customHeight="1" spans="1:11">
      <c r="A16" s="44"/>
      <c r="B16" s="21"/>
      <c r="C16" s="38" t="s">
        <v>67</v>
      </c>
      <c r="D16" s="47" t="s">
        <v>522</v>
      </c>
      <c r="E16" s="47" t="s">
        <v>522</v>
      </c>
      <c r="F16" s="47" t="s">
        <v>55</v>
      </c>
      <c r="G16" s="48">
        <v>80</v>
      </c>
      <c r="H16" s="47" t="s">
        <v>65</v>
      </c>
      <c r="I16" s="38" t="s">
        <v>66</v>
      </c>
      <c r="J16" s="26" t="s">
        <v>48</v>
      </c>
      <c r="K16" s="72">
        <v>12</v>
      </c>
    </row>
    <row r="17" s="1" customFormat="1" ht="30" customHeight="1" spans="1:11">
      <c r="A17" s="44"/>
      <c r="B17" s="46" t="s">
        <v>69</v>
      </c>
      <c r="C17" s="38" t="s">
        <v>76</v>
      </c>
      <c r="D17" s="47" t="s">
        <v>208</v>
      </c>
      <c r="E17" s="47" t="s">
        <v>208</v>
      </c>
      <c r="F17" s="47" t="s">
        <v>45</v>
      </c>
      <c r="G17" s="48">
        <v>100</v>
      </c>
      <c r="H17" s="47" t="s">
        <v>65</v>
      </c>
      <c r="I17" s="38" t="s">
        <v>66</v>
      </c>
      <c r="J17" s="26" t="s">
        <v>48</v>
      </c>
      <c r="K17" s="72">
        <v>15</v>
      </c>
    </row>
    <row r="18" s="1" customFormat="1" ht="27.75" customHeight="1" spans="1:11">
      <c r="A18" s="44"/>
      <c r="B18" s="51" t="s">
        <v>80</v>
      </c>
      <c r="C18" s="38" t="s">
        <v>81</v>
      </c>
      <c r="D18" s="47" t="s">
        <v>523</v>
      </c>
      <c r="E18" s="47" t="s">
        <v>523</v>
      </c>
      <c r="F18" s="47" t="s">
        <v>45</v>
      </c>
      <c r="G18" s="48">
        <v>95</v>
      </c>
      <c r="H18" s="47" t="s">
        <v>65</v>
      </c>
      <c r="I18" s="38" t="s">
        <v>66</v>
      </c>
      <c r="J18" s="26" t="s">
        <v>48</v>
      </c>
      <c r="K18" s="72">
        <v>15</v>
      </c>
    </row>
    <row r="19" s="1" customFormat="1" ht="28.5" customHeight="1" spans="1:11">
      <c r="A19" s="44"/>
      <c r="B19" s="46" t="s">
        <v>85</v>
      </c>
      <c r="C19" s="38" t="s">
        <v>86</v>
      </c>
      <c r="D19" s="52"/>
      <c r="E19" s="52"/>
      <c r="F19" s="53"/>
      <c r="G19" s="53"/>
      <c r="H19" s="53"/>
      <c r="I19" s="38" t="s">
        <v>66</v>
      </c>
      <c r="J19" s="26" t="s">
        <v>48</v>
      </c>
      <c r="K19" s="72">
        <v>14</v>
      </c>
    </row>
    <row r="20" s="1" customFormat="1" ht="18" customHeight="1" spans="1:11">
      <c r="A20" s="54"/>
      <c r="B20" s="21" t="s">
        <v>87</v>
      </c>
      <c r="C20" s="21"/>
      <c r="D20" s="21"/>
      <c r="E20" s="21"/>
      <c r="F20" s="21"/>
      <c r="G20" s="21"/>
      <c r="H20" s="21"/>
      <c r="I20" s="21"/>
      <c r="J20" s="21"/>
      <c r="K20" s="21">
        <v>100</v>
      </c>
    </row>
    <row r="21" s="1" customFormat="1" ht="45.75" customHeight="1" spans="1:11">
      <c r="A21" s="20" t="s">
        <v>88</v>
      </c>
      <c r="B21" s="29" t="s">
        <v>89</v>
      </c>
      <c r="C21" s="29"/>
      <c r="D21" s="29"/>
      <c r="E21" s="29"/>
      <c r="F21" s="29"/>
      <c r="G21" s="29"/>
      <c r="H21" s="29"/>
      <c r="I21" s="29"/>
      <c r="J21" s="29"/>
      <c r="K21" s="29"/>
    </row>
    <row r="22" s="1" customFormat="1" ht="19.5" customHeight="1" spans="1:11">
      <c r="A22" s="55" t="s">
        <v>90</v>
      </c>
      <c r="B22" s="6" t="s">
        <v>91</v>
      </c>
      <c r="C22" s="7"/>
      <c r="D22" s="7"/>
      <c r="E22" s="7"/>
      <c r="F22" s="7"/>
      <c r="G22" s="7"/>
      <c r="H22" s="56" t="s">
        <v>92</v>
      </c>
      <c r="I22" s="7" t="s">
        <v>119</v>
      </c>
      <c r="J22" s="7"/>
      <c r="K22" s="7"/>
    </row>
    <row r="23" s="1" customFormat="1" customHeight="1" spans="2:11">
      <c r="B23" s="6"/>
      <c r="C23" s="7"/>
      <c r="D23" s="7"/>
      <c r="E23" s="7"/>
      <c r="F23" s="7"/>
      <c r="G23" s="7"/>
      <c r="H23" s="7"/>
      <c r="I23" s="7"/>
      <c r="J23" s="7"/>
      <c r="K23" s="7"/>
    </row>
    <row r="24" s="1" customFormat="1" ht="212.25" customHeight="1" spans="1:11">
      <c r="A24" s="57" t="s">
        <v>93</v>
      </c>
      <c r="B24" s="57"/>
      <c r="C24" s="57"/>
      <c r="D24" s="57"/>
      <c r="E24" s="57"/>
      <c r="F24" s="57"/>
      <c r="G24" s="57"/>
      <c r="H24" s="57"/>
      <c r="I24" s="57"/>
      <c r="J24" s="57"/>
      <c r="K24" s="57"/>
    </row>
  </sheetData>
  <mergeCells count="38">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1">
    <dataValidation type="list" allowBlank="1" showInputMessage="1" showErrorMessage="1" sqref="J13:J19">
      <formula1>"完成,未完成"</formula1>
    </dataValidation>
  </dataValidations>
  <pageMargins left="0.75" right="0.75" top="1" bottom="1" header="0.5" footer="0.5"/>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
  <sheetViews>
    <sheetView workbookViewId="0">
      <selection activeCell="A1" sqref="$A1:$XFD1048576"/>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15" t="s">
        <v>524</v>
      </c>
      <c r="D4" s="16"/>
      <c r="E4" s="17" t="s">
        <v>8</v>
      </c>
      <c r="F4" s="18" t="s">
        <v>9</v>
      </c>
      <c r="G4" s="19"/>
      <c r="H4" s="14" t="s">
        <v>10</v>
      </c>
      <c r="I4" s="29" t="s">
        <v>3</v>
      </c>
      <c r="J4" s="29"/>
      <c r="K4" s="29"/>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170</v>
      </c>
      <c r="D6" s="26"/>
      <c r="E6" s="27" t="s">
        <v>18</v>
      </c>
      <c r="F6" s="26" t="s">
        <v>446</v>
      </c>
      <c r="G6" s="26"/>
      <c r="H6" s="27" t="s">
        <v>19</v>
      </c>
      <c r="I6" s="26" t="s">
        <v>446</v>
      </c>
      <c r="J6" s="26"/>
      <c r="K6" s="26" t="s">
        <v>525</v>
      </c>
    </row>
    <row r="7" s="1" customFormat="1" ht="22.5" customHeight="1" spans="1:11">
      <c r="A7" s="20"/>
      <c r="B7" s="28" t="s">
        <v>20</v>
      </c>
      <c r="C7" s="26" t="s">
        <v>170</v>
      </c>
      <c r="D7" s="26"/>
      <c r="E7" s="28" t="s">
        <v>20</v>
      </c>
      <c r="F7" s="26" t="s">
        <v>446</v>
      </c>
      <c r="G7" s="26"/>
      <c r="H7" s="28" t="s">
        <v>20</v>
      </c>
      <c r="I7" s="26" t="s">
        <v>446</v>
      </c>
      <c r="J7" s="26"/>
      <c r="K7" s="26"/>
    </row>
    <row r="8" s="1" customFormat="1" ht="22.5" customHeight="1" spans="1:11">
      <c r="A8" s="20"/>
      <c r="B8" s="29" t="s">
        <v>21</v>
      </c>
      <c r="C8" s="30"/>
      <c r="D8" s="30"/>
      <c r="E8" s="29" t="s">
        <v>21</v>
      </c>
      <c r="F8" s="31"/>
      <c r="G8" s="32"/>
      <c r="H8" s="29" t="s">
        <v>21</v>
      </c>
      <c r="I8" s="58"/>
      <c r="J8" s="59"/>
      <c r="K8" s="26"/>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526</v>
      </c>
      <c r="C10" s="63"/>
      <c r="D10" s="63"/>
      <c r="E10" s="63"/>
      <c r="F10" s="53" t="s">
        <v>447</v>
      </c>
      <c r="G10" s="53"/>
      <c r="H10" s="53"/>
      <c r="I10" s="53"/>
      <c r="J10" s="53"/>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27.75" customHeight="1" spans="1:11">
      <c r="A13" s="44"/>
      <c r="B13" s="46" t="s">
        <v>41</v>
      </c>
      <c r="C13" s="38" t="s">
        <v>42</v>
      </c>
      <c r="D13" s="47" t="s">
        <v>527</v>
      </c>
      <c r="E13" s="47" t="s">
        <v>527</v>
      </c>
      <c r="F13" s="47" t="s">
        <v>45</v>
      </c>
      <c r="G13" s="48">
        <v>1</v>
      </c>
      <c r="H13" s="47" t="s">
        <v>248</v>
      </c>
      <c r="I13" s="26" t="s">
        <v>109</v>
      </c>
      <c r="J13" s="26" t="s">
        <v>320</v>
      </c>
      <c r="K13" s="60">
        <v>0</v>
      </c>
    </row>
    <row r="14" s="1" customFormat="1" ht="44" customHeight="1" spans="1:11">
      <c r="A14" s="44"/>
      <c r="B14" s="21"/>
      <c r="C14" s="38" t="s">
        <v>52</v>
      </c>
      <c r="D14" s="47" t="s">
        <v>528</v>
      </c>
      <c r="E14" s="47" t="s">
        <v>528</v>
      </c>
      <c r="F14" s="47" t="s">
        <v>73</v>
      </c>
      <c r="G14" s="47" t="s">
        <v>74</v>
      </c>
      <c r="H14" s="47" t="s">
        <v>237</v>
      </c>
      <c r="I14" s="38" t="s">
        <v>66</v>
      </c>
      <c r="J14" s="26" t="s">
        <v>320</v>
      </c>
      <c r="K14" s="60">
        <v>0</v>
      </c>
    </row>
    <row r="15" s="1" customFormat="1" ht="14.25" customHeight="1" spans="1:11">
      <c r="A15" s="44"/>
      <c r="B15" s="21"/>
      <c r="C15" s="38" t="s">
        <v>63</v>
      </c>
      <c r="D15" s="47" t="s">
        <v>375</v>
      </c>
      <c r="E15" s="47" t="s">
        <v>375</v>
      </c>
      <c r="F15" s="47" t="s">
        <v>73</v>
      </c>
      <c r="G15" s="47" t="s">
        <v>74</v>
      </c>
      <c r="H15" s="47" t="s">
        <v>374</v>
      </c>
      <c r="I15" s="38" t="s">
        <v>66</v>
      </c>
      <c r="J15" s="26" t="s">
        <v>320</v>
      </c>
      <c r="K15" s="60">
        <v>0</v>
      </c>
    </row>
    <row r="16" s="1" customFormat="1" ht="27" customHeight="1" spans="1:11">
      <c r="A16" s="44"/>
      <c r="B16" s="21"/>
      <c r="C16" s="38" t="s">
        <v>67</v>
      </c>
      <c r="D16" s="47" t="s">
        <v>236</v>
      </c>
      <c r="E16" s="47" t="s">
        <v>236</v>
      </c>
      <c r="F16" s="47" t="s">
        <v>73</v>
      </c>
      <c r="G16" s="47" t="s">
        <v>74</v>
      </c>
      <c r="H16" s="47" t="s">
        <v>376</v>
      </c>
      <c r="I16" s="38" t="s">
        <v>66</v>
      </c>
      <c r="J16" s="26" t="s">
        <v>320</v>
      </c>
      <c r="K16" s="60">
        <v>0</v>
      </c>
    </row>
    <row r="17" s="1" customFormat="1" ht="27" customHeight="1" spans="1:11">
      <c r="A17" s="44"/>
      <c r="B17" s="49" t="s">
        <v>69</v>
      </c>
      <c r="C17" s="47" t="s">
        <v>70</v>
      </c>
      <c r="D17" s="47" t="s">
        <v>377</v>
      </c>
      <c r="E17" s="47" t="s">
        <v>378</v>
      </c>
      <c r="F17" s="47" t="s">
        <v>73</v>
      </c>
      <c r="G17" s="47" t="s">
        <v>74</v>
      </c>
      <c r="H17" s="47" t="s">
        <v>79</v>
      </c>
      <c r="I17" s="38"/>
      <c r="J17" s="26"/>
      <c r="K17" s="60"/>
    </row>
    <row r="18" s="1" customFormat="1" ht="58" customHeight="1" spans="1:11">
      <c r="A18" s="44"/>
      <c r="B18" s="50"/>
      <c r="C18" s="38" t="s">
        <v>76</v>
      </c>
      <c r="D18" s="47" t="s">
        <v>380</v>
      </c>
      <c r="E18" s="47" t="s">
        <v>381</v>
      </c>
      <c r="F18" s="47" t="s">
        <v>73</v>
      </c>
      <c r="G18" s="47" t="s">
        <v>74</v>
      </c>
      <c r="H18" s="47" t="s">
        <v>382</v>
      </c>
      <c r="I18" s="38" t="s">
        <v>66</v>
      </c>
      <c r="J18" s="26" t="s">
        <v>320</v>
      </c>
      <c r="K18" s="60">
        <v>0</v>
      </c>
    </row>
    <row r="19" s="1" customFormat="1" ht="27.75" customHeight="1" spans="1:11">
      <c r="A19" s="44"/>
      <c r="B19" s="51" t="s">
        <v>80</v>
      </c>
      <c r="C19" s="38" t="s">
        <v>81</v>
      </c>
      <c r="D19" s="47" t="s">
        <v>82</v>
      </c>
      <c r="E19" s="47" t="s">
        <v>383</v>
      </c>
      <c r="F19" s="47" t="s">
        <v>45</v>
      </c>
      <c r="G19" s="48">
        <v>95</v>
      </c>
      <c r="H19" s="47" t="s">
        <v>65</v>
      </c>
      <c r="I19" s="38" t="s">
        <v>66</v>
      </c>
      <c r="J19" s="26" t="s">
        <v>320</v>
      </c>
      <c r="K19" s="60">
        <v>0</v>
      </c>
    </row>
    <row r="20" s="1" customFormat="1" ht="28.5" customHeight="1" spans="1:11">
      <c r="A20" s="44"/>
      <c r="B20" s="46" t="s">
        <v>85</v>
      </c>
      <c r="C20" s="38" t="s">
        <v>86</v>
      </c>
      <c r="D20" s="52"/>
      <c r="E20" s="52"/>
      <c r="F20" s="53"/>
      <c r="G20" s="53"/>
      <c r="H20" s="53"/>
      <c r="I20" s="38" t="s">
        <v>66</v>
      </c>
      <c r="J20" s="26" t="s">
        <v>320</v>
      </c>
      <c r="K20" s="60">
        <v>0</v>
      </c>
    </row>
    <row r="21" s="1" customFormat="1" ht="18" customHeight="1" spans="1:11">
      <c r="A21" s="54"/>
      <c r="B21" s="21" t="s">
        <v>87</v>
      </c>
      <c r="C21" s="21"/>
      <c r="D21" s="21"/>
      <c r="E21" s="21"/>
      <c r="F21" s="21"/>
      <c r="G21" s="21"/>
      <c r="H21" s="21"/>
      <c r="I21" s="21"/>
      <c r="J21" s="21"/>
      <c r="K21" s="21">
        <v>0</v>
      </c>
    </row>
    <row r="22" s="1" customFormat="1" ht="45.75" customHeight="1" spans="1:11">
      <c r="A22" s="20" t="s">
        <v>88</v>
      </c>
      <c r="B22" s="29" t="s">
        <v>448</v>
      </c>
      <c r="C22" s="29"/>
      <c r="D22" s="29"/>
      <c r="E22" s="29"/>
      <c r="F22" s="29"/>
      <c r="G22" s="29"/>
      <c r="H22" s="29"/>
      <c r="I22" s="29"/>
      <c r="J22" s="29"/>
      <c r="K22" s="29"/>
    </row>
    <row r="23" s="1" customFormat="1" ht="19.5" customHeight="1" spans="1:11">
      <c r="A23" s="55" t="s">
        <v>90</v>
      </c>
      <c r="B23" s="6" t="s">
        <v>91</v>
      </c>
      <c r="C23" s="7"/>
      <c r="D23" s="7"/>
      <c r="E23" s="7"/>
      <c r="F23" s="7"/>
      <c r="G23" s="7"/>
      <c r="H23" s="56" t="s">
        <v>92</v>
      </c>
      <c r="I23" s="7" t="s">
        <v>119</v>
      </c>
      <c r="J23" s="7"/>
      <c r="K23" s="7"/>
    </row>
    <row r="24" s="1" customFormat="1" customHeight="1" spans="2:11">
      <c r="B24" s="6"/>
      <c r="C24" s="7"/>
      <c r="D24" s="7"/>
      <c r="E24" s="7"/>
      <c r="F24" s="7"/>
      <c r="G24" s="7"/>
      <c r="H24" s="7"/>
      <c r="I24" s="7"/>
      <c r="J24" s="7"/>
      <c r="K24" s="7"/>
    </row>
    <row r="25" s="1" customFormat="1" ht="212.25" customHeight="1" spans="1:11">
      <c r="A25" s="57" t="s">
        <v>93</v>
      </c>
      <c r="B25" s="57"/>
      <c r="C25" s="57"/>
      <c r="D25" s="57"/>
      <c r="E25" s="57"/>
      <c r="F25" s="57"/>
      <c r="G25" s="57"/>
      <c r="H25" s="57"/>
      <c r="I25" s="57"/>
      <c r="J25" s="57"/>
      <c r="K25" s="57"/>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7 J13:J16 J18:J20">
      <formula1>"完成,未完成"</formula1>
    </dataValidation>
  </dataValidations>
  <pageMargins left="0.75" right="0.75" top="1" bottom="1" header="0.5" footer="0.5"/>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4"/>
  <sheetViews>
    <sheetView workbookViewId="0">
      <selection activeCell="Q13" sqref="Q13"/>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65" t="s">
        <v>529</v>
      </c>
      <c r="D4" s="66"/>
      <c r="E4" s="17" t="s">
        <v>8</v>
      </c>
      <c r="F4" s="18" t="s">
        <v>9</v>
      </c>
      <c r="G4" s="19"/>
      <c r="H4" s="14" t="s">
        <v>10</v>
      </c>
      <c r="I4" s="29" t="s">
        <v>3</v>
      </c>
      <c r="J4" s="29"/>
      <c r="K4" s="29"/>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368</v>
      </c>
      <c r="D6" s="26"/>
      <c r="E6" s="27" t="s">
        <v>18</v>
      </c>
      <c r="F6" s="26" t="s">
        <v>368</v>
      </c>
      <c r="G6" s="26"/>
      <c r="H6" s="27" t="s">
        <v>19</v>
      </c>
      <c r="I6" s="26" t="s">
        <v>368</v>
      </c>
      <c r="J6" s="26"/>
      <c r="K6" s="67">
        <f>+I6/C6</f>
        <v>1</v>
      </c>
    </row>
    <row r="7" s="1" customFormat="1" ht="22.5" customHeight="1" spans="1:11">
      <c r="A7" s="20"/>
      <c r="B7" s="28" t="s">
        <v>20</v>
      </c>
      <c r="C7" s="26" t="s">
        <v>368</v>
      </c>
      <c r="D7" s="26"/>
      <c r="E7" s="28" t="s">
        <v>20</v>
      </c>
      <c r="F7" s="26" t="s">
        <v>368</v>
      </c>
      <c r="G7" s="26"/>
      <c r="H7" s="28" t="s">
        <v>20</v>
      </c>
      <c r="I7" s="26" t="s">
        <v>368</v>
      </c>
      <c r="J7" s="26"/>
      <c r="K7" s="67"/>
    </row>
    <row r="8" s="1" customFormat="1" ht="22.5" customHeight="1" spans="1:11">
      <c r="A8" s="20"/>
      <c r="B8" s="29" t="s">
        <v>21</v>
      </c>
      <c r="C8" s="30"/>
      <c r="D8" s="30"/>
      <c r="E8" s="29" t="s">
        <v>21</v>
      </c>
      <c r="F8" s="31"/>
      <c r="G8" s="32"/>
      <c r="H8" s="29" t="s">
        <v>21</v>
      </c>
      <c r="I8" s="58"/>
      <c r="J8" s="59"/>
      <c r="K8" s="67"/>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530</v>
      </c>
      <c r="C10" s="63"/>
      <c r="D10" s="63"/>
      <c r="E10" s="63"/>
      <c r="F10" s="38" t="s">
        <v>27</v>
      </c>
      <c r="G10" s="38"/>
      <c r="H10" s="38"/>
      <c r="I10" s="38"/>
      <c r="J10" s="38"/>
      <c r="K10" s="26" t="s">
        <v>135</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27.75" customHeight="1" spans="1:11">
      <c r="A13" s="44"/>
      <c r="B13" s="46" t="s">
        <v>41</v>
      </c>
      <c r="C13" s="38" t="s">
        <v>42</v>
      </c>
      <c r="D13" s="47" t="s">
        <v>531</v>
      </c>
      <c r="E13" s="47" t="s">
        <v>532</v>
      </c>
      <c r="F13" s="47" t="s">
        <v>45</v>
      </c>
      <c r="G13" s="48">
        <v>1</v>
      </c>
      <c r="H13" s="47" t="s">
        <v>65</v>
      </c>
      <c r="I13" s="26" t="s">
        <v>109</v>
      </c>
      <c r="J13" s="68" t="s">
        <v>48</v>
      </c>
      <c r="K13" s="69">
        <v>13</v>
      </c>
    </row>
    <row r="14" s="1" customFormat="1" ht="41.25" customHeight="1" spans="1:11">
      <c r="A14" s="44"/>
      <c r="B14" s="21"/>
      <c r="C14" s="38" t="s">
        <v>52</v>
      </c>
      <c r="D14" s="47" t="s">
        <v>533</v>
      </c>
      <c r="E14" s="47" t="s">
        <v>534</v>
      </c>
      <c r="F14" s="47" t="s">
        <v>45</v>
      </c>
      <c r="G14" s="48">
        <v>95</v>
      </c>
      <c r="H14" s="47" t="s">
        <v>65</v>
      </c>
      <c r="I14" s="38" t="s">
        <v>28</v>
      </c>
      <c r="J14" s="70" t="s">
        <v>48</v>
      </c>
      <c r="K14" s="71">
        <v>13</v>
      </c>
    </row>
    <row r="15" s="1" customFormat="1" ht="33.75" customHeight="1" spans="1:11">
      <c r="A15" s="44"/>
      <c r="B15" s="21"/>
      <c r="C15" s="38" t="s">
        <v>63</v>
      </c>
      <c r="D15" s="47" t="s">
        <v>535</v>
      </c>
      <c r="E15" s="47" t="s">
        <v>535</v>
      </c>
      <c r="F15" s="47" t="s">
        <v>45</v>
      </c>
      <c r="G15" s="48">
        <v>95</v>
      </c>
      <c r="H15" s="47" t="s">
        <v>65</v>
      </c>
      <c r="I15" s="38" t="s">
        <v>135</v>
      </c>
      <c r="J15" s="70" t="s">
        <v>48</v>
      </c>
      <c r="K15" s="71">
        <v>12</v>
      </c>
    </row>
    <row r="16" s="1" customFormat="1" ht="39" customHeight="1" spans="1:11">
      <c r="A16" s="44"/>
      <c r="B16" s="21"/>
      <c r="C16" s="38" t="s">
        <v>67</v>
      </c>
      <c r="D16" s="47" t="s">
        <v>236</v>
      </c>
      <c r="E16" s="47" t="s">
        <v>236</v>
      </c>
      <c r="F16" s="47" t="s">
        <v>55</v>
      </c>
      <c r="G16" s="48">
        <v>100</v>
      </c>
      <c r="H16" s="47" t="s">
        <v>65</v>
      </c>
      <c r="I16" s="38" t="s">
        <v>135</v>
      </c>
      <c r="J16" s="70" t="s">
        <v>48</v>
      </c>
      <c r="K16" s="72">
        <v>12</v>
      </c>
    </row>
    <row r="17" s="1" customFormat="1" ht="38.25" customHeight="1" spans="1:11">
      <c r="A17" s="44"/>
      <c r="B17" s="21"/>
      <c r="C17" s="38" t="s">
        <v>76</v>
      </c>
      <c r="D17" s="47" t="s">
        <v>536</v>
      </c>
      <c r="E17" s="47" t="s">
        <v>537</v>
      </c>
      <c r="F17" s="47" t="s">
        <v>55</v>
      </c>
      <c r="G17" s="48">
        <v>100</v>
      </c>
      <c r="H17" s="47" t="s">
        <v>65</v>
      </c>
      <c r="I17" s="38" t="s">
        <v>135</v>
      </c>
      <c r="J17" s="70" t="s">
        <v>48</v>
      </c>
      <c r="K17" s="72">
        <v>30</v>
      </c>
    </row>
    <row r="18" s="1" customFormat="1" ht="43.5" customHeight="1" spans="1:11">
      <c r="A18" s="44"/>
      <c r="B18" s="51" t="s">
        <v>80</v>
      </c>
      <c r="C18" s="38" t="s">
        <v>81</v>
      </c>
      <c r="D18" s="52" t="s">
        <v>538</v>
      </c>
      <c r="E18" s="52" t="s">
        <v>539</v>
      </c>
      <c r="F18" s="47" t="s">
        <v>45</v>
      </c>
      <c r="G18" s="38" t="s">
        <v>391</v>
      </c>
      <c r="H18" s="38" t="s">
        <v>65</v>
      </c>
      <c r="I18" s="38" t="s">
        <v>135</v>
      </c>
      <c r="J18" s="70" t="s">
        <v>48</v>
      </c>
      <c r="K18" s="72">
        <v>10</v>
      </c>
    </row>
    <row r="19" s="1" customFormat="1" ht="28.5" customHeight="1" spans="1:11">
      <c r="A19" s="44"/>
      <c r="B19" s="46" t="s">
        <v>85</v>
      </c>
      <c r="C19" s="38" t="s">
        <v>86</v>
      </c>
      <c r="D19" s="52"/>
      <c r="E19" s="52"/>
      <c r="F19" s="53"/>
      <c r="G19" s="53"/>
      <c r="H19" s="53"/>
      <c r="I19" s="52"/>
      <c r="J19" s="73" t="s">
        <v>48</v>
      </c>
      <c r="K19" s="74">
        <f>+K6*10</f>
        <v>10</v>
      </c>
    </row>
    <row r="20" s="1" customFormat="1" ht="18" customHeight="1" spans="1:11">
      <c r="A20" s="54"/>
      <c r="B20" s="21" t="s">
        <v>87</v>
      </c>
      <c r="C20" s="21"/>
      <c r="D20" s="21"/>
      <c r="E20" s="21"/>
      <c r="F20" s="21"/>
      <c r="G20" s="21"/>
      <c r="H20" s="21"/>
      <c r="I20" s="21"/>
      <c r="J20" s="21"/>
      <c r="K20" s="74">
        <f>SUM(K7:K19)</f>
        <v>100</v>
      </c>
    </row>
    <row r="21" s="1" customFormat="1" ht="45.75" customHeight="1" spans="1:11">
      <c r="A21" s="20" t="s">
        <v>88</v>
      </c>
      <c r="B21" s="29" t="s">
        <v>89</v>
      </c>
      <c r="C21" s="29"/>
      <c r="D21" s="29"/>
      <c r="E21" s="29"/>
      <c r="F21" s="29"/>
      <c r="G21" s="29"/>
      <c r="H21" s="29"/>
      <c r="I21" s="29"/>
      <c r="J21" s="29"/>
      <c r="K21" s="29"/>
    </row>
    <row r="22" s="1" customFormat="1" ht="19.5" customHeight="1" spans="1:11">
      <c r="A22" s="55" t="s">
        <v>90</v>
      </c>
      <c r="B22" s="6" t="s">
        <v>91</v>
      </c>
      <c r="C22" s="7"/>
      <c r="D22" s="7"/>
      <c r="E22" s="7"/>
      <c r="F22" s="7"/>
      <c r="G22" s="7"/>
      <c r="H22" s="56" t="s">
        <v>92</v>
      </c>
      <c r="I22" s="75">
        <v>6634768</v>
      </c>
      <c r="J22" s="7"/>
      <c r="K22" s="7"/>
    </row>
    <row r="23" s="1" customFormat="1" customHeight="1" spans="2:11">
      <c r="B23" s="6"/>
      <c r="C23" s="7"/>
      <c r="D23" s="7"/>
      <c r="E23" s="7"/>
      <c r="F23" s="7"/>
      <c r="G23" s="7"/>
      <c r="H23" s="7"/>
      <c r="I23" s="7"/>
      <c r="J23" s="7"/>
      <c r="K23" s="7"/>
    </row>
    <row r="24" s="1" customFormat="1" ht="192.75" customHeight="1" spans="1:11">
      <c r="A24" s="57" t="s">
        <v>93</v>
      </c>
      <c r="B24" s="57"/>
      <c r="C24" s="57"/>
      <c r="D24" s="57"/>
      <c r="E24" s="57"/>
      <c r="F24" s="57"/>
      <c r="G24" s="57"/>
      <c r="H24" s="57"/>
      <c r="I24" s="57"/>
      <c r="J24" s="57"/>
      <c r="K24" s="57"/>
    </row>
  </sheetData>
  <mergeCells count="38">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1">
    <dataValidation type="list" allowBlank="1" showInputMessage="1" showErrorMessage="1" sqref="J13:J16 J17:J19">
      <formula1>"完成,未完成"</formula1>
    </dataValidation>
  </dataValidations>
  <pageMargins left="0.75" right="0.75" top="1" bottom="1" header="0.5" footer="0.5"/>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
  <sheetViews>
    <sheetView topLeftCell="A2" workbookViewId="0">
      <selection activeCell="A2" sqref="$A1:$XFD1048576"/>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15" t="s">
        <v>540</v>
      </c>
      <c r="D4" s="16"/>
      <c r="E4" s="17" t="s">
        <v>8</v>
      </c>
      <c r="F4" s="18" t="s">
        <v>9</v>
      </c>
      <c r="G4" s="19"/>
      <c r="H4" s="14" t="s">
        <v>10</v>
      </c>
      <c r="I4" s="29" t="s">
        <v>3</v>
      </c>
      <c r="J4" s="29"/>
      <c r="K4" s="29"/>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541</v>
      </c>
      <c r="D6" s="26"/>
      <c r="E6" s="27" t="s">
        <v>18</v>
      </c>
      <c r="F6" s="26" t="s">
        <v>446</v>
      </c>
      <c r="G6" s="26"/>
      <c r="H6" s="27" t="s">
        <v>19</v>
      </c>
      <c r="I6" s="26" t="s">
        <v>446</v>
      </c>
      <c r="J6" s="26"/>
      <c r="K6" s="26" t="s">
        <v>525</v>
      </c>
    </row>
    <row r="7" s="1" customFormat="1" ht="22.5" customHeight="1" spans="1:11">
      <c r="A7" s="20"/>
      <c r="B7" s="28" t="s">
        <v>20</v>
      </c>
      <c r="C7" s="26" t="s">
        <v>541</v>
      </c>
      <c r="D7" s="26"/>
      <c r="E7" s="28" t="s">
        <v>20</v>
      </c>
      <c r="F7" s="26" t="s">
        <v>446</v>
      </c>
      <c r="G7" s="26"/>
      <c r="H7" s="28" t="s">
        <v>20</v>
      </c>
      <c r="I7" s="26" t="s">
        <v>446</v>
      </c>
      <c r="J7" s="26"/>
      <c r="K7" s="26"/>
    </row>
    <row r="8" s="1" customFormat="1" ht="22.5" customHeight="1" spans="1:11">
      <c r="A8" s="20"/>
      <c r="B8" s="29" t="s">
        <v>21</v>
      </c>
      <c r="C8" s="30"/>
      <c r="D8" s="30"/>
      <c r="E8" s="29" t="s">
        <v>21</v>
      </c>
      <c r="F8" s="31"/>
      <c r="G8" s="32"/>
      <c r="H8" s="29" t="s">
        <v>21</v>
      </c>
      <c r="I8" s="58"/>
      <c r="J8" s="59"/>
      <c r="K8" s="26"/>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526</v>
      </c>
      <c r="C10" s="63"/>
      <c r="D10" s="63"/>
      <c r="E10" s="63"/>
      <c r="F10" s="38" t="s">
        <v>447</v>
      </c>
      <c r="G10" s="38"/>
      <c r="H10" s="38"/>
      <c r="I10" s="38"/>
      <c r="J10" s="38"/>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27.75" customHeight="1" spans="1:11">
      <c r="A13" s="44"/>
      <c r="B13" s="46" t="s">
        <v>41</v>
      </c>
      <c r="C13" s="38" t="s">
        <v>42</v>
      </c>
      <c r="D13" s="47" t="s">
        <v>527</v>
      </c>
      <c r="E13" s="47" t="s">
        <v>527</v>
      </c>
      <c r="F13" s="47" t="s">
        <v>45</v>
      </c>
      <c r="G13" s="48">
        <v>1</v>
      </c>
      <c r="H13" s="47" t="s">
        <v>248</v>
      </c>
      <c r="I13" s="26" t="s">
        <v>109</v>
      </c>
      <c r="J13" s="26" t="s">
        <v>320</v>
      </c>
      <c r="K13" s="60">
        <v>0</v>
      </c>
    </row>
    <row r="14" s="1" customFormat="1" ht="44" customHeight="1" spans="1:11">
      <c r="A14" s="44"/>
      <c r="B14" s="21"/>
      <c r="C14" s="38" t="s">
        <v>52</v>
      </c>
      <c r="D14" s="47" t="s">
        <v>528</v>
      </c>
      <c r="E14" s="47" t="s">
        <v>528</v>
      </c>
      <c r="F14" s="47" t="s">
        <v>73</v>
      </c>
      <c r="G14" s="47" t="s">
        <v>74</v>
      </c>
      <c r="H14" s="47" t="s">
        <v>237</v>
      </c>
      <c r="I14" s="38" t="s">
        <v>66</v>
      </c>
      <c r="J14" s="26" t="s">
        <v>320</v>
      </c>
      <c r="K14" s="60">
        <v>0</v>
      </c>
    </row>
    <row r="15" s="1" customFormat="1" ht="30" customHeight="1" spans="1:11">
      <c r="A15" s="44"/>
      <c r="B15" s="21"/>
      <c r="C15" s="38" t="s">
        <v>63</v>
      </c>
      <c r="D15" s="47" t="s">
        <v>375</v>
      </c>
      <c r="E15" s="47" t="s">
        <v>375</v>
      </c>
      <c r="F15" s="47" t="s">
        <v>73</v>
      </c>
      <c r="G15" s="47" t="s">
        <v>74</v>
      </c>
      <c r="H15" s="47" t="s">
        <v>374</v>
      </c>
      <c r="I15" s="38" t="s">
        <v>66</v>
      </c>
      <c r="J15" s="26" t="s">
        <v>320</v>
      </c>
      <c r="K15" s="60">
        <v>0</v>
      </c>
    </row>
    <row r="16" s="1" customFormat="1" ht="43" customHeight="1" spans="1:11">
      <c r="A16" s="44"/>
      <c r="B16" s="21"/>
      <c r="C16" s="38" t="s">
        <v>67</v>
      </c>
      <c r="D16" s="47" t="s">
        <v>236</v>
      </c>
      <c r="E16" s="47" t="s">
        <v>236</v>
      </c>
      <c r="F16" s="47" t="s">
        <v>73</v>
      </c>
      <c r="G16" s="47" t="s">
        <v>74</v>
      </c>
      <c r="H16" s="47" t="s">
        <v>376</v>
      </c>
      <c r="I16" s="38" t="s">
        <v>66</v>
      </c>
      <c r="J16" s="26" t="s">
        <v>320</v>
      </c>
      <c r="K16" s="60">
        <v>0</v>
      </c>
    </row>
    <row r="17" s="1" customFormat="1" ht="27" customHeight="1" spans="1:11">
      <c r="A17" s="44"/>
      <c r="B17" s="49" t="s">
        <v>69</v>
      </c>
      <c r="C17" s="47" t="s">
        <v>70</v>
      </c>
      <c r="D17" s="47" t="s">
        <v>377</v>
      </c>
      <c r="E17" s="47" t="s">
        <v>378</v>
      </c>
      <c r="F17" s="47" t="s">
        <v>73</v>
      </c>
      <c r="G17" s="47" t="s">
        <v>74</v>
      </c>
      <c r="H17" s="47" t="s">
        <v>79</v>
      </c>
      <c r="I17" s="38"/>
      <c r="J17" s="26"/>
      <c r="K17" s="60"/>
    </row>
    <row r="18" s="1" customFormat="1" ht="58" customHeight="1" spans="1:11">
      <c r="A18" s="44"/>
      <c r="B18" s="50"/>
      <c r="C18" s="38" t="s">
        <v>76</v>
      </c>
      <c r="D18" s="47" t="s">
        <v>380</v>
      </c>
      <c r="E18" s="47" t="s">
        <v>381</v>
      </c>
      <c r="F18" s="47" t="s">
        <v>73</v>
      </c>
      <c r="G18" s="47" t="s">
        <v>74</v>
      </c>
      <c r="H18" s="47" t="s">
        <v>382</v>
      </c>
      <c r="I18" s="38" t="s">
        <v>66</v>
      </c>
      <c r="J18" s="26" t="s">
        <v>320</v>
      </c>
      <c r="K18" s="60">
        <v>0</v>
      </c>
    </row>
    <row r="19" s="1" customFormat="1" ht="27.75" customHeight="1" spans="1:11">
      <c r="A19" s="44"/>
      <c r="B19" s="51" t="s">
        <v>80</v>
      </c>
      <c r="C19" s="38" t="s">
        <v>81</v>
      </c>
      <c r="D19" s="47" t="s">
        <v>82</v>
      </c>
      <c r="E19" s="47" t="s">
        <v>383</v>
      </c>
      <c r="F19" s="47" t="s">
        <v>45</v>
      </c>
      <c r="G19" s="48">
        <v>95</v>
      </c>
      <c r="H19" s="47" t="s">
        <v>65</v>
      </c>
      <c r="I19" s="38" t="s">
        <v>66</v>
      </c>
      <c r="J19" s="26" t="s">
        <v>320</v>
      </c>
      <c r="K19" s="60">
        <v>0</v>
      </c>
    </row>
    <row r="20" s="1" customFormat="1" ht="28.5" customHeight="1" spans="1:11">
      <c r="A20" s="44"/>
      <c r="B20" s="46" t="s">
        <v>85</v>
      </c>
      <c r="C20" s="38" t="s">
        <v>86</v>
      </c>
      <c r="D20" s="52"/>
      <c r="E20" s="52"/>
      <c r="F20" s="53"/>
      <c r="G20" s="53"/>
      <c r="H20" s="53"/>
      <c r="I20" s="38" t="s">
        <v>66</v>
      </c>
      <c r="J20" s="26" t="s">
        <v>320</v>
      </c>
      <c r="K20" s="60">
        <v>0</v>
      </c>
    </row>
    <row r="21" s="1" customFormat="1" ht="18" customHeight="1" spans="1:11">
      <c r="A21" s="54"/>
      <c r="B21" s="21" t="s">
        <v>87</v>
      </c>
      <c r="C21" s="21"/>
      <c r="D21" s="21"/>
      <c r="E21" s="21"/>
      <c r="F21" s="21"/>
      <c r="G21" s="21"/>
      <c r="H21" s="21"/>
      <c r="I21" s="21"/>
      <c r="J21" s="21"/>
      <c r="K21" s="21">
        <v>0</v>
      </c>
    </row>
    <row r="22" s="1" customFormat="1" ht="45.75" customHeight="1" spans="1:11">
      <c r="A22" s="20" t="s">
        <v>88</v>
      </c>
      <c r="B22" s="29" t="s">
        <v>448</v>
      </c>
      <c r="C22" s="29"/>
      <c r="D22" s="29"/>
      <c r="E22" s="29"/>
      <c r="F22" s="29"/>
      <c r="G22" s="29"/>
      <c r="H22" s="29"/>
      <c r="I22" s="29"/>
      <c r="J22" s="29"/>
      <c r="K22" s="29"/>
    </row>
    <row r="23" s="1" customFormat="1" ht="19.5" customHeight="1" spans="1:11">
      <c r="A23" s="55" t="s">
        <v>90</v>
      </c>
      <c r="B23" s="6" t="s">
        <v>91</v>
      </c>
      <c r="C23" s="7"/>
      <c r="D23" s="7"/>
      <c r="E23" s="7"/>
      <c r="F23" s="7"/>
      <c r="G23" s="7"/>
      <c r="H23" s="56" t="s">
        <v>92</v>
      </c>
      <c r="I23" s="7" t="s">
        <v>119</v>
      </c>
      <c r="J23" s="7"/>
      <c r="K23" s="7"/>
    </row>
    <row r="24" s="1" customFormat="1" customHeight="1" spans="2:11">
      <c r="B24" s="6"/>
      <c r="C24" s="7"/>
      <c r="D24" s="7"/>
      <c r="E24" s="7"/>
      <c r="F24" s="7"/>
      <c r="G24" s="7"/>
      <c r="H24" s="7"/>
      <c r="I24" s="7"/>
      <c r="J24" s="7"/>
      <c r="K24" s="7"/>
    </row>
    <row r="25" s="1" customFormat="1" ht="212.25" customHeight="1" spans="1:11">
      <c r="A25" s="57" t="s">
        <v>93</v>
      </c>
      <c r="B25" s="57"/>
      <c r="C25" s="57"/>
      <c r="D25" s="57"/>
      <c r="E25" s="57"/>
      <c r="F25" s="57"/>
      <c r="G25" s="57"/>
      <c r="H25" s="57"/>
      <c r="I25" s="57"/>
      <c r="J25" s="57"/>
      <c r="K25" s="57"/>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7 J13:J16 J18:J20">
      <formula1>"完成,未完成"</formula1>
    </dataValidation>
  </dataValidations>
  <pageMargins left="0.75" right="0.75" top="1" bottom="1" header="0.5" footer="0.5"/>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5" workbookViewId="0">
      <selection activeCell="Q7" sqref="Q7"/>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180" width="7.5" style="1" customWidth="1"/>
    <col min="181" max="181" width="11.625" style="1" customWidth="1"/>
    <col min="182" max="182" width="10.875" style="1" customWidth="1"/>
    <col min="183" max="183" width="19.375" style="1" customWidth="1"/>
    <col min="184" max="16384" width="8.375" style="1"/>
  </cols>
  <sheetData>
    <row r="1" s="1" customFormat="1" ht="21.75" customHeight="1" spans="1:11">
      <c r="A1" s="8" t="s">
        <v>0</v>
      </c>
      <c r="B1" s="6"/>
      <c r="C1" s="7"/>
      <c r="D1" s="7"/>
      <c r="E1" s="7"/>
      <c r="F1" s="7"/>
      <c r="G1" s="7"/>
      <c r="H1" s="7"/>
      <c r="I1" s="7"/>
      <c r="J1" s="7"/>
      <c r="K1" s="7"/>
    </row>
    <row r="2" s="2" customFormat="1" ht="34.5" customHeight="1" spans="1:11">
      <c r="A2" s="9" t="s">
        <v>1</v>
      </c>
      <c r="B2" s="9"/>
      <c r="C2" s="9"/>
      <c r="D2" s="9"/>
      <c r="E2" s="9"/>
      <c r="F2" s="9"/>
      <c r="G2" s="9"/>
      <c r="H2" s="9"/>
      <c r="I2" s="9"/>
      <c r="J2" s="9"/>
      <c r="K2" s="9"/>
    </row>
    <row r="3" s="3" customFormat="1" ht="23.25" customHeight="1" spans="1:11">
      <c r="A3" s="10" t="s">
        <v>2</v>
      </c>
      <c r="C3" s="11" t="s">
        <v>3</v>
      </c>
      <c r="D3" s="11"/>
      <c r="E3" s="12"/>
      <c r="F3" s="12"/>
      <c r="G3" s="12"/>
      <c r="H3" s="12"/>
      <c r="J3" s="11" t="s">
        <v>4</v>
      </c>
      <c r="K3" s="11"/>
    </row>
    <row r="4" s="4" customFormat="1" ht="39" customHeight="1" spans="1:11">
      <c r="A4" s="13" t="s">
        <v>5</v>
      </c>
      <c r="B4" s="14" t="s">
        <v>6</v>
      </c>
      <c r="C4" s="15" t="s">
        <v>542</v>
      </c>
      <c r="D4" s="16"/>
      <c r="E4" s="17" t="s">
        <v>8</v>
      </c>
      <c r="F4" s="18" t="s">
        <v>9</v>
      </c>
      <c r="G4" s="19"/>
      <c r="H4" s="14" t="s">
        <v>10</v>
      </c>
      <c r="I4" s="29" t="s">
        <v>3</v>
      </c>
      <c r="J4" s="29"/>
      <c r="K4" s="29"/>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543</v>
      </c>
      <c r="D6" s="26"/>
      <c r="E6" s="27" t="s">
        <v>18</v>
      </c>
      <c r="F6" s="26" t="s">
        <v>543</v>
      </c>
      <c r="G6" s="26"/>
      <c r="H6" s="27" t="s">
        <v>19</v>
      </c>
      <c r="I6" s="26" t="s">
        <v>543</v>
      </c>
      <c r="J6" s="26"/>
      <c r="K6" s="26" t="s">
        <v>525</v>
      </c>
    </row>
    <row r="7" s="1" customFormat="1" ht="22.5" customHeight="1" spans="1:11">
      <c r="A7" s="20"/>
      <c r="B7" s="28" t="s">
        <v>20</v>
      </c>
      <c r="C7" s="26" t="s">
        <v>543</v>
      </c>
      <c r="D7" s="26"/>
      <c r="E7" s="28" t="s">
        <v>20</v>
      </c>
      <c r="F7" s="26" t="s">
        <v>543</v>
      </c>
      <c r="G7" s="26"/>
      <c r="H7" s="28" t="s">
        <v>20</v>
      </c>
      <c r="I7" s="26" t="s">
        <v>543</v>
      </c>
      <c r="J7" s="26"/>
      <c r="K7" s="26"/>
    </row>
    <row r="8" s="1" customFormat="1" ht="22.5" customHeight="1" spans="1:11">
      <c r="A8" s="20"/>
      <c r="B8" s="29" t="s">
        <v>21</v>
      </c>
      <c r="C8" s="30"/>
      <c r="D8" s="30"/>
      <c r="E8" s="29" t="s">
        <v>21</v>
      </c>
      <c r="F8" s="31"/>
      <c r="G8" s="32"/>
      <c r="H8" s="29" t="s">
        <v>21</v>
      </c>
      <c r="I8" s="58"/>
      <c r="J8" s="59"/>
      <c r="K8" s="26"/>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36" t="s">
        <v>542</v>
      </c>
      <c r="C10" s="37"/>
      <c r="D10" s="37"/>
      <c r="E10" s="37"/>
      <c r="F10" s="38" t="s">
        <v>27</v>
      </c>
      <c r="G10" s="38"/>
      <c r="H10" s="38"/>
      <c r="I10" s="38"/>
      <c r="J10" s="38"/>
      <c r="K10" s="26" t="s">
        <v>28</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27.75" customHeight="1" spans="1:11">
      <c r="A13" s="44"/>
      <c r="B13" s="46" t="s">
        <v>41</v>
      </c>
      <c r="C13" s="38" t="s">
        <v>42</v>
      </c>
      <c r="D13" s="47" t="s">
        <v>544</v>
      </c>
      <c r="E13" s="47" t="s">
        <v>545</v>
      </c>
      <c r="F13" s="47" t="s">
        <v>55</v>
      </c>
      <c r="G13" s="48">
        <v>8</v>
      </c>
      <c r="H13" s="47" t="s">
        <v>46</v>
      </c>
      <c r="I13" s="26" t="s">
        <v>109</v>
      </c>
      <c r="J13" s="26" t="s">
        <v>48</v>
      </c>
      <c r="K13" s="60">
        <v>15</v>
      </c>
    </row>
    <row r="14" s="1" customFormat="1" ht="44" customHeight="1" spans="1:11">
      <c r="A14" s="44"/>
      <c r="B14" s="21"/>
      <c r="C14" s="38" t="s">
        <v>52</v>
      </c>
      <c r="D14" s="47" t="s">
        <v>546</v>
      </c>
      <c r="E14" s="47" t="s">
        <v>546</v>
      </c>
      <c r="F14" s="47" t="s">
        <v>45</v>
      </c>
      <c r="G14" s="48">
        <v>100</v>
      </c>
      <c r="H14" s="47" t="s">
        <v>65</v>
      </c>
      <c r="I14" s="38" t="s">
        <v>66</v>
      </c>
      <c r="J14" s="26" t="s">
        <v>48</v>
      </c>
      <c r="K14" s="60">
        <v>15</v>
      </c>
    </row>
    <row r="15" s="1" customFormat="1" ht="30" customHeight="1" spans="1:11">
      <c r="A15" s="44"/>
      <c r="B15" s="21"/>
      <c r="C15" s="38" t="s">
        <v>63</v>
      </c>
      <c r="D15" s="47" t="s">
        <v>547</v>
      </c>
      <c r="E15" s="47" t="s">
        <v>547</v>
      </c>
      <c r="F15" s="47" t="s">
        <v>45</v>
      </c>
      <c r="G15" s="48">
        <v>100</v>
      </c>
      <c r="H15" s="47" t="s">
        <v>65</v>
      </c>
      <c r="I15" s="38" t="s">
        <v>66</v>
      </c>
      <c r="J15" s="26" t="s">
        <v>48</v>
      </c>
      <c r="K15" s="60">
        <v>15</v>
      </c>
    </row>
    <row r="16" s="1" customFormat="1" ht="43" customHeight="1" spans="1:11">
      <c r="A16" s="44"/>
      <c r="B16" s="21"/>
      <c r="C16" s="38" t="s">
        <v>67</v>
      </c>
      <c r="D16" s="47" t="s">
        <v>548</v>
      </c>
      <c r="E16" s="47" t="s">
        <v>548</v>
      </c>
      <c r="F16" s="47" t="s">
        <v>55</v>
      </c>
      <c r="G16" s="48">
        <v>3.6</v>
      </c>
      <c r="H16" s="47" t="s">
        <v>456</v>
      </c>
      <c r="I16" s="38" t="s">
        <v>66</v>
      </c>
      <c r="J16" s="26" t="s">
        <v>48</v>
      </c>
      <c r="K16" s="60">
        <v>15</v>
      </c>
    </row>
    <row r="17" s="1" customFormat="1" ht="27" customHeight="1" spans="1:11">
      <c r="A17" s="44"/>
      <c r="B17" s="49" t="s">
        <v>69</v>
      </c>
      <c r="C17" s="47" t="s">
        <v>114</v>
      </c>
      <c r="D17" s="47" t="s">
        <v>549</v>
      </c>
      <c r="E17" s="47" t="s">
        <v>549</v>
      </c>
      <c r="F17" s="47" t="s">
        <v>45</v>
      </c>
      <c r="G17" s="48">
        <v>95</v>
      </c>
      <c r="H17" s="47" t="s">
        <v>65</v>
      </c>
      <c r="I17" s="38"/>
      <c r="J17" s="26" t="s">
        <v>48</v>
      </c>
      <c r="K17" s="60">
        <v>10</v>
      </c>
    </row>
    <row r="18" s="1" customFormat="1" ht="58" customHeight="1" spans="1:11">
      <c r="A18" s="44"/>
      <c r="B18" s="50"/>
      <c r="C18" s="38" t="s">
        <v>76</v>
      </c>
      <c r="D18" s="47" t="s">
        <v>212</v>
      </c>
      <c r="E18" s="47" t="s">
        <v>212</v>
      </c>
      <c r="F18" s="47" t="s">
        <v>45</v>
      </c>
      <c r="G18" s="48">
        <v>95</v>
      </c>
      <c r="H18" s="47" t="s">
        <v>65</v>
      </c>
      <c r="I18" s="38" t="s">
        <v>66</v>
      </c>
      <c r="J18" s="26" t="s">
        <v>48</v>
      </c>
      <c r="K18" s="60">
        <v>10</v>
      </c>
    </row>
    <row r="19" s="1" customFormat="1" ht="27.75" customHeight="1" spans="1:11">
      <c r="A19" s="44"/>
      <c r="B19" s="51" t="s">
        <v>80</v>
      </c>
      <c r="C19" s="38" t="s">
        <v>81</v>
      </c>
      <c r="D19" s="47" t="s">
        <v>550</v>
      </c>
      <c r="E19" s="47" t="s">
        <v>550</v>
      </c>
      <c r="F19" s="47" t="s">
        <v>45</v>
      </c>
      <c r="G19" s="48">
        <v>90</v>
      </c>
      <c r="H19" s="47" t="s">
        <v>65</v>
      </c>
      <c r="I19" s="38" t="s">
        <v>66</v>
      </c>
      <c r="J19" s="26" t="s">
        <v>48</v>
      </c>
      <c r="K19" s="60">
        <v>10</v>
      </c>
    </row>
    <row r="20" s="1" customFormat="1" ht="28.5" customHeight="1" spans="1:11">
      <c r="A20" s="44"/>
      <c r="B20" s="46" t="s">
        <v>85</v>
      </c>
      <c r="C20" s="38" t="s">
        <v>86</v>
      </c>
      <c r="D20" s="52"/>
      <c r="E20" s="52"/>
      <c r="F20" s="53"/>
      <c r="G20" s="53"/>
      <c r="H20" s="53"/>
      <c r="I20" s="38" t="s">
        <v>66</v>
      </c>
      <c r="J20" s="26" t="s">
        <v>48</v>
      </c>
      <c r="K20" s="60">
        <v>10</v>
      </c>
    </row>
    <row r="21" s="1" customFormat="1" ht="18" customHeight="1" spans="1:11">
      <c r="A21" s="54"/>
      <c r="B21" s="21" t="s">
        <v>87</v>
      </c>
      <c r="C21" s="21"/>
      <c r="D21" s="21"/>
      <c r="E21" s="21"/>
      <c r="F21" s="21"/>
      <c r="G21" s="21"/>
      <c r="H21" s="21"/>
      <c r="I21" s="21"/>
      <c r="J21" s="21"/>
      <c r="K21" s="21">
        <v>100</v>
      </c>
    </row>
    <row r="22" s="1" customFormat="1" ht="45.75" customHeight="1" spans="1:11">
      <c r="A22" s="20" t="s">
        <v>88</v>
      </c>
      <c r="B22" s="29" t="s">
        <v>448</v>
      </c>
      <c r="C22" s="29"/>
      <c r="D22" s="29"/>
      <c r="E22" s="29"/>
      <c r="F22" s="29"/>
      <c r="G22" s="29"/>
      <c r="H22" s="29"/>
      <c r="I22" s="29"/>
      <c r="J22" s="29"/>
      <c r="K22" s="29"/>
    </row>
    <row r="23" s="1" customFormat="1" ht="19.5" customHeight="1" spans="1:11">
      <c r="A23" s="55" t="s">
        <v>90</v>
      </c>
      <c r="B23" s="6" t="s">
        <v>91</v>
      </c>
      <c r="C23" s="7"/>
      <c r="D23" s="7"/>
      <c r="E23" s="7"/>
      <c r="F23" s="7"/>
      <c r="G23" s="7"/>
      <c r="H23" s="56" t="s">
        <v>92</v>
      </c>
      <c r="I23" s="7" t="s">
        <v>119</v>
      </c>
      <c r="J23" s="7"/>
      <c r="K23" s="7"/>
    </row>
    <row r="24" s="1" customFormat="1" customHeight="1" spans="2:11">
      <c r="B24" s="6"/>
      <c r="C24" s="7"/>
      <c r="D24" s="7"/>
      <c r="E24" s="7"/>
      <c r="F24" s="7"/>
      <c r="G24" s="7"/>
      <c r="H24" s="7"/>
      <c r="I24" s="7"/>
      <c r="J24" s="7"/>
      <c r="K24" s="7"/>
    </row>
    <row r="25" s="1" customFormat="1" ht="212.25" customHeight="1" spans="1:11">
      <c r="A25" s="57" t="s">
        <v>93</v>
      </c>
      <c r="B25" s="57"/>
      <c r="C25" s="57"/>
      <c r="D25" s="57"/>
      <c r="E25" s="57"/>
      <c r="F25" s="57"/>
      <c r="G25" s="57"/>
      <c r="H25" s="57"/>
      <c r="I25" s="57"/>
      <c r="J25" s="57"/>
      <c r="K25" s="57"/>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75" right="0.75" top="1" bottom="1" header="0.5" footer="0.5"/>
  <pageSetup paperSize="9" scale="7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6"/>
  <sheetViews>
    <sheetView workbookViewId="0">
      <selection activeCell="G14" sqref="G14"/>
    </sheetView>
  </sheetViews>
  <sheetFormatPr defaultColWidth="8.375" defaultRowHeight="15" customHeight="1"/>
  <cols>
    <col min="1" max="1" width="8" style="1" customWidth="1"/>
    <col min="2" max="2" width="11.625" style="6" customWidth="1"/>
    <col min="3" max="3" width="10.87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227" t="s">
        <v>140</v>
      </c>
      <c r="D4" s="228"/>
      <c r="E4" s="17" t="s">
        <v>8</v>
      </c>
      <c r="F4" s="18" t="s">
        <v>9</v>
      </c>
      <c r="G4" s="19"/>
      <c r="H4" s="14" t="s">
        <v>10</v>
      </c>
      <c r="I4" s="229" t="s">
        <v>3</v>
      </c>
      <c r="J4" s="229"/>
      <c r="K4" s="229"/>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31" t="s">
        <v>141</v>
      </c>
      <c r="D6" s="32"/>
      <c r="E6" s="27" t="s">
        <v>18</v>
      </c>
      <c r="F6" s="31" t="s">
        <v>141</v>
      </c>
      <c r="G6" s="32"/>
      <c r="H6" s="27" t="s">
        <v>19</v>
      </c>
      <c r="I6" s="31" t="s">
        <v>141</v>
      </c>
      <c r="J6" s="32"/>
      <c r="K6" s="67">
        <f>I6/C6</f>
        <v>1</v>
      </c>
    </row>
    <row r="7" s="1" customFormat="1" ht="22.5" customHeight="1" spans="1:11">
      <c r="A7" s="20"/>
      <c r="B7" s="28" t="s">
        <v>20</v>
      </c>
      <c r="C7" s="31" t="s">
        <v>141</v>
      </c>
      <c r="D7" s="32"/>
      <c r="E7" s="28" t="s">
        <v>20</v>
      </c>
      <c r="F7" s="31" t="s">
        <v>141</v>
      </c>
      <c r="G7" s="32"/>
      <c r="H7" s="28" t="s">
        <v>20</v>
      </c>
      <c r="I7" s="31" t="s">
        <v>141</v>
      </c>
      <c r="J7" s="32"/>
      <c r="K7" s="67"/>
    </row>
    <row r="8" s="1" customFormat="1" ht="22.5" customHeight="1" spans="1:11">
      <c r="A8" s="20"/>
      <c r="B8" s="29" t="s">
        <v>21</v>
      </c>
      <c r="C8" s="30"/>
      <c r="D8" s="30"/>
      <c r="E8" s="29" t="s">
        <v>21</v>
      </c>
      <c r="F8" s="31"/>
      <c r="G8" s="32"/>
      <c r="H8" s="29" t="s">
        <v>21</v>
      </c>
      <c r="I8" s="58"/>
      <c r="J8" s="59"/>
      <c r="K8" s="67"/>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142</v>
      </c>
      <c r="C10" s="63"/>
      <c r="D10" s="63"/>
      <c r="E10" s="63"/>
      <c r="F10" s="76" t="s">
        <v>27</v>
      </c>
      <c r="G10" s="77"/>
      <c r="H10" s="77"/>
      <c r="I10" s="77"/>
      <c r="J10" s="78"/>
      <c r="K10" s="26" t="s">
        <v>135</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39.75" customHeight="1" spans="1:11">
      <c r="A13" s="44"/>
      <c r="B13" s="46" t="s">
        <v>41</v>
      </c>
      <c r="C13" s="38" t="s">
        <v>42</v>
      </c>
      <c r="D13" s="47" t="s">
        <v>143</v>
      </c>
      <c r="E13" s="47" t="s">
        <v>144</v>
      </c>
      <c r="F13" s="47" t="s">
        <v>45</v>
      </c>
      <c r="G13" s="48">
        <v>1400</v>
      </c>
      <c r="H13" s="47" t="s">
        <v>145</v>
      </c>
      <c r="I13" s="26" t="s">
        <v>146</v>
      </c>
      <c r="J13" s="26" t="s">
        <v>48</v>
      </c>
      <c r="K13" s="60">
        <v>10</v>
      </c>
    </row>
    <row r="14" s="1" customFormat="1" ht="35.25" customHeight="1" spans="1:11">
      <c r="A14" s="44"/>
      <c r="B14" s="21"/>
      <c r="C14" s="38"/>
      <c r="D14" s="47" t="s">
        <v>147</v>
      </c>
      <c r="E14" s="47" t="s">
        <v>148</v>
      </c>
      <c r="F14" s="47" t="s">
        <v>45</v>
      </c>
      <c r="G14" s="48">
        <v>2100</v>
      </c>
      <c r="H14" s="47" t="s">
        <v>145</v>
      </c>
      <c r="I14" s="82">
        <v>2198</v>
      </c>
      <c r="J14" s="82" t="s">
        <v>48</v>
      </c>
      <c r="K14" s="60">
        <v>10</v>
      </c>
    </row>
    <row r="15" s="1" customFormat="1" ht="39.75" customHeight="1" spans="1:11">
      <c r="A15" s="44"/>
      <c r="B15" s="21"/>
      <c r="C15" s="38" t="s">
        <v>52</v>
      </c>
      <c r="D15" s="47" t="s">
        <v>149</v>
      </c>
      <c r="E15" s="47" t="s">
        <v>150</v>
      </c>
      <c r="F15" s="47" t="s">
        <v>55</v>
      </c>
      <c r="G15" s="48">
        <v>80</v>
      </c>
      <c r="H15" s="47" t="s">
        <v>151</v>
      </c>
      <c r="I15" s="38" t="s">
        <v>152</v>
      </c>
      <c r="J15" s="38" t="s">
        <v>48</v>
      </c>
      <c r="K15" s="60">
        <v>10</v>
      </c>
    </row>
    <row r="16" s="1" customFormat="1" ht="36.75" customHeight="1" spans="1:11">
      <c r="A16" s="44"/>
      <c r="B16" s="21"/>
      <c r="C16" s="38"/>
      <c r="D16" s="47" t="s">
        <v>153</v>
      </c>
      <c r="E16" s="47" t="s">
        <v>154</v>
      </c>
      <c r="F16" s="47" t="s">
        <v>55</v>
      </c>
      <c r="G16" s="48">
        <v>86</v>
      </c>
      <c r="H16" s="47" t="s">
        <v>151</v>
      </c>
      <c r="I16" s="38" t="s">
        <v>155</v>
      </c>
      <c r="J16" s="38" t="s">
        <v>48</v>
      </c>
      <c r="K16" s="60">
        <v>10</v>
      </c>
    </row>
    <row r="17" s="1" customFormat="1" ht="27" customHeight="1" spans="1:11">
      <c r="A17" s="44"/>
      <c r="B17" s="21"/>
      <c r="C17" s="38" t="s">
        <v>63</v>
      </c>
      <c r="D17" s="47" t="s">
        <v>156</v>
      </c>
      <c r="E17" s="47" t="s">
        <v>157</v>
      </c>
      <c r="F17" s="47" t="s">
        <v>73</v>
      </c>
      <c r="G17" s="47" t="s">
        <v>74</v>
      </c>
      <c r="H17" s="47" t="s">
        <v>158</v>
      </c>
      <c r="I17" s="80" t="s">
        <v>106</v>
      </c>
      <c r="J17" s="38" t="s">
        <v>48</v>
      </c>
      <c r="K17" s="71">
        <v>5</v>
      </c>
    </row>
    <row r="18" s="1" customFormat="1" ht="30" customHeight="1" spans="1:11">
      <c r="A18" s="44"/>
      <c r="B18" s="21"/>
      <c r="C18" s="38" t="s">
        <v>67</v>
      </c>
      <c r="D18" s="47" t="s">
        <v>159</v>
      </c>
      <c r="E18" s="47" t="s">
        <v>159</v>
      </c>
      <c r="F18" s="47" t="s">
        <v>73</v>
      </c>
      <c r="G18" s="47" t="s">
        <v>74</v>
      </c>
      <c r="H18" s="47" t="s">
        <v>160</v>
      </c>
      <c r="I18" s="52" t="s">
        <v>160</v>
      </c>
      <c r="J18" s="53" t="s">
        <v>48</v>
      </c>
      <c r="K18" s="72">
        <v>5</v>
      </c>
    </row>
    <row r="19" s="1" customFormat="1" ht="39" customHeight="1" spans="1:11">
      <c r="A19" s="44"/>
      <c r="B19" s="46" t="s">
        <v>69</v>
      </c>
      <c r="C19" s="161" t="s">
        <v>76</v>
      </c>
      <c r="D19" s="47" t="s">
        <v>161</v>
      </c>
      <c r="E19" s="47" t="s">
        <v>162</v>
      </c>
      <c r="F19" s="47" t="s">
        <v>45</v>
      </c>
      <c r="G19" s="48">
        <v>95</v>
      </c>
      <c r="H19" s="47" t="s">
        <v>65</v>
      </c>
      <c r="I19" s="230" t="s">
        <v>163</v>
      </c>
      <c r="J19" s="230" t="s">
        <v>48</v>
      </c>
      <c r="K19" s="231">
        <v>30</v>
      </c>
    </row>
    <row r="20" s="1" customFormat="1" ht="28.5" customHeight="1" spans="1:11">
      <c r="A20" s="44"/>
      <c r="B20" s="51" t="s">
        <v>80</v>
      </c>
      <c r="C20" s="38" t="s">
        <v>81</v>
      </c>
      <c r="D20" s="47" t="s">
        <v>164</v>
      </c>
      <c r="E20" s="47" t="s">
        <v>165</v>
      </c>
      <c r="F20" s="47" t="s">
        <v>45</v>
      </c>
      <c r="G20" s="48">
        <v>95</v>
      </c>
      <c r="H20" s="47" t="s">
        <v>65</v>
      </c>
      <c r="I20" s="52"/>
      <c r="J20" s="52"/>
      <c r="K20" s="72">
        <v>10</v>
      </c>
    </row>
    <row r="21" s="1" customFormat="1" ht="28.5" customHeight="1" spans="1:11">
      <c r="A21" s="44"/>
      <c r="B21" s="46" t="s">
        <v>85</v>
      </c>
      <c r="C21" s="38" t="s">
        <v>86</v>
      </c>
      <c r="D21" s="52"/>
      <c r="E21" s="52"/>
      <c r="F21" s="53"/>
      <c r="G21" s="53"/>
      <c r="H21" s="53"/>
      <c r="I21" s="52"/>
      <c r="J21" s="52" t="s">
        <v>48</v>
      </c>
      <c r="K21" s="226">
        <f>+K6*10</f>
        <v>10</v>
      </c>
    </row>
    <row r="22" s="1" customFormat="1" ht="18" customHeight="1" spans="1:11">
      <c r="A22" s="54"/>
      <c r="B22" s="21" t="s">
        <v>87</v>
      </c>
      <c r="C22" s="21"/>
      <c r="D22" s="21"/>
      <c r="E22" s="21"/>
      <c r="F22" s="21"/>
      <c r="G22" s="21"/>
      <c r="H22" s="21"/>
      <c r="I22" s="21"/>
      <c r="J22" s="21"/>
      <c r="K22" s="226">
        <f>SUM(K13:K21)</f>
        <v>100</v>
      </c>
    </row>
    <row r="23" s="1" customFormat="1" ht="45.75" customHeight="1" spans="1:11">
      <c r="A23" s="20" t="s">
        <v>88</v>
      </c>
      <c r="B23" s="29" t="s">
        <v>89</v>
      </c>
      <c r="C23" s="29"/>
      <c r="D23" s="29"/>
      <c r="E23" s="29"/>
      <c r="F23" s="29"/>
      <c r="G23" s="29"/>
      <c r="H23" s="29"/>
      <c r="I23" s="29"/>
      <c r="J23" s="29"/>
      <c r="K23" s="29"/>
    </row>
    <row r="24" s="1" customFormat="1" ht="19.5" customHeight="1" spans="1:11">
      <c r="A24" s="55" t="s">
        <v>90</v>
      </c>
      <c r="B24" s="6" t="s">
        <v>91</v>
      </c>
      <c r="C24" s="7"/>
      <c r="D24" s="7"/>
      <c r="E24" s="7"/>
      <c r="F24" s="7"/>
      <c r="G24" s="7"/>
      <c r="H24" s="56" t="s">
        <v>92</v>
      </c>
      <c r="I24" s="232">
        <v>6634768</v>
      </c>
      <c r="J24" s="7"/>
      <c r="K24" s="7"/>
    </row>
    <row r="25" s="1" customFormat="1" customHeight="1" spans="2:11">
      <c r="B25" s="6"/>
      <c r="C25" s="7"/>
      <c r="D25" s="7"/>
      <c r="E25" s="7"/>
      <c r="F25" s="7"/>
      <c r="G25" s="7"/>
      <c r="H25" s="7"/>
      <c r="I25" s="7"/>
      <c r="J25" s="7"/>
      <c r="K25" s="7"/>
    </row>
    <row r="26" s="1" customFormat="1" ht="241.5" customHeight="1" spans="1:11">
      <c r="A26" s="57" t="s">
        <v>93</v>
      </c>
      <c r="B26" s="57"/>
      <c r="C26" s="57"/>
      <c r="D26" s="57"/>
      <c r="E26" s="57"/>
      <c r="F26" s="57"/>
      <c r="G26" s="57"/>
      <c r="H26" s="57"/>
      <c r="I26" s="57"/>
      <c r="J26" s="57"/>
      <c r="K26" s="57"/>
    </row>
  </sheetData>
  <mergeCells count="40">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2:J22"/>
    <mergeCell ref="B23:K23"/>
    <mergeCell ref="A26:K26"/>
    <mergeCell ref="A5:A8"/>
    <mergeCell ref="A9:A10"/>
    <mergeCell ref="A11:A22"/>
    <mergeCell ref="B11:B12"/>
    <mergeCell ref="B13:B18"/>
    <mergeCell ref="C11:C12"/>
    <mergeCell ref="C13:C14"/>
    <mergeCell ref="C15:C16"/>
    <mergeCell ref="D11:D12"/>
    <mergeCell ref="E11:E12"/>
    <mergeCell ref="I11:I12"/>
    <mergeCell ref="J11:J12"/>
    <mergeCell ref="K6:K8"/>
    <mergeCell ref="K11:K12"/>
  </mergeCells>
  <dataValidations count="1">
    <dataValidation type="list" allowBlank="1" showInputMessage="1" showErrorMessage="1" sqref="J13:J19 J20:J21">
      <formula1>"完成,未完成"</formula1>
    </dataValidation>
  </dataValidation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6"/>
  <sheetViews>
    <sheetView workbookViewId="0">
      <selection activeCell="N9" sqref="N9"/>
    </sheetView>
  </sheetViews>
  <sheetFormatPr defaultColWidth="8.375" defaultRowHeight="15" customHeight="1"/>
  <cols>
    <col min="1" max="1" width="8" style="1" customWidth="1"/>
    <col min="2" max="2" width="11.625" style="6" customWidth="1"/>
    <col min="3" max="3" width="10.87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227" t="s">
        <v>140</v>
      </c>
      <c r="D4" s="228"/>
      <c r="E4" s="17" t="s">
        <v>8</v>
      </c>
      <c r="F4" s="18" t="s">
        <v>9</v>
      </c>
      <c r="G4" s="19"/>
      <c r="H4" s="14" t="s">
        <v>10</v>
      </c>
      <c r="I4" s="229" t="s">
        <v>3</v>
      </c>
      <c r="J4" s="229"/>
      <c r="K4" s="229"/>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31" t="s">
        <v>166</v>
      </c>
      <c r="D6" s="32"/>
      <c r="E6" s="27" t="s">
        <v>18</v>
      </c>
      <c r="F6" s="31" t="s">
        <v>166</v>
      </c>
      <c r="G6" s="32"/>
      <c r="H6" s="27" t="s">
        <v>19</v>
      </c>
      <c r="I6" s="31" t="s">
        <v>166</v>
      </c>
      <c r="J6" s="32"/>
      <c r="K6" s="67">
        <f>I6/C6</f>
        <v>1</v>
      </c>
    </row>
    <row r="7" s="1" customFormat="1" ht="22.5" customHeight="1" spans="1:11">
      <c r="A7" s="20"/>
      <c r="B7" s="28" t="s">
        <v>20</v>
      </c>
      <c r="C7" s="31" t="s">
        <v>166</v>
      </c>
      <c r="D7" s="32"/>
      <c r="E7" s="28" t="s">
        <v>20</v>
      </c>
      <c r="F7" s="31" t="s">
        <v>166</v>
      </c>
      <c r="G7" s="32"/>
      <c r="H7" s="28" t="s">
        <v>20</v>
      </c>
      <c r="I7" s="31" t="s">
        <v>166</v>
      </c>
      <c r="J7" s="32"/>
      <c r="K7" s="67"/>
    </row>
    <row r="8" s="1" customFormat="1" ht="22.5" customHeight="1" spans="1:11">
      <c r="A8" s="20"/>
      <c r="B8" s="29" t="s">
        <v>21</v>
      </c>
      <c r="C8" s="30"/>
      <c r="D8" s="30"/>
      <c r="E8" s="29" t="s">
        <v>21</v>
      </c>
      <c r="F8" s="31"/>
      <c r="G8" s="32"/>
      <c r="H8" s="29" t="s">
        <v>21</v>
      </c>
      <c r="I8" s="58"/>
      <c r="J8" s="59"/>
      <c r="K8" s="67"/>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142</v>
      </c>
      <c r="C10" s="63"/>
      <c r="D10" s="63"/>
      <c r="E10" s="63"/>
      <c r="F10" s="76" t="s">
        <v>27</v>
      </c>
      <c r="G10" s="77"/>
      <c r="H10" s="77"/>
      <c r="I10" s="77"/>
      <c r="J10" s="78"/>
      <c r="K10" s="26" t="s">
        <v>135</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39.75" customHeight="1" spans="1:11">
      <c r="A13" s="44"/>
      <c r="B13" s="46" t="s">
        <v>41</v>
      </c>
      <c r="C13" s="38" t="s">
        <v>42</v>
      </c>
      <c r="D13" s="47" t="s">
        <v>167</v>
      </c>
      <c r="E13" s="47" t="s">
        <v>168</v>
      </c>
      <c r="F13" s="47" t="s">
        <v>45</v>
      </c>
      <c r="G13" s="48">
        <v>1400</v>
      </c>
      <c r="H13" s="47" t="s">
        <v>145</v>
      </c>
      <c r="I13" s="26" t="s">
        <v>146</v>
      </c>
      <c r="J13" s="26" t="s">
        <v>48</v>
      </c>
      <c r="K13" s="60">
        <v>10</v>
      </c>
    </row>
    <row r="14" s="1" customFormat="1" ht="35.25" customHeight="1" spans="1:11">
      <c r="A14" s="44"/>
      <c r="B14" s="21"/>
      <c r="C14" s="38"/>
      <c r="D14" s="47" t="s">
        <v>147</v>
      </c>
      <c r="E14" s="47" t="s">
        <v>169</v>
      </c>
      <c r="F14" s="47" t="s">
        <v>45</v>
      </c>
      <c r="G14" s="48">
        <v>2100</v>
      </c>
      <c r="H14" s="47" t="s">
        <v>145</v>
      </c>
      <c r="I14" s="82">
        <v>2198</v>
      </c>
      <c r="J14" s="82" t="s">
        <v>48</v>
      </c>
      <c r="K14" s="60">
        <v>10</v>
      </c>
    </row>
    <row r="15" s="1" customFormat="1" ht="39.75" customHeight="1" spans="1:11">
      <c r="A15" s="44"/>
      <c r="B15" s="21"/>
      <c r="C15" s="38" t="s">
        <v>52</v>
      </c>
      <c r="D15" s="47" t="s">
        <v>149</v>
      </c>
      <c r="E15" s="47" t="s">
        <v>149</v>
      </c>
      <c r="F15" s="47" t="s">
        <v>55</v>
      </c>
      <c r="G15" s="48">
        <v>80</v>
      </c>
      <c r="H15" s="47" t="s">
        <v>151</v>
      </c>
      <c r="I15" s="38" t="s">
        <v>170</v>
      </c>
      <c r="J15" s="38" t="s">
        <v>48</v>
      </c>
      <c r="K15" s="60">
        <v>10</v>
      </c>
    </row>
    <row r="16" s="1" customFormat="1" ht="36.75" customHeight="1" spans="1:11">
      <c r="A16" s="44"/>
      <c r="B16" s="21"/>
      <c r="C16" s="38"/>
      <c r="D16" s="47" t="s">
        <v>154</v>
      </c>
      <c r="E16" s="47" t="s">
        <v>154</v>
      </c>
      <c r="F16" s="47" t="s">
        <v>55</v>
      </c>
      <c r="G16" s="48">
        <v>86</v>
      </c>
      <c r="H16" s="47" t="s">
        <v>151</v>
      </c>
      <c r="I16" s="38" t="s">
        <v>171</v>
      </c>
      <c r="J16" s="38" t="s">
        <v>48</v>
      </c>
      <c r="K16" s="60">
        <v>10</v>
      </c>
    </row>
    <row r="17" s="1" customFormat="1" ht="27" customHeight="1" spans="1:11">
      <c r="A17" s="44"/>
      <c r="B17" s="21"/>
      <c r="C17" s="38" t="s">
        <v>63</v>
      </c>
      <c r="D17" s="47" t="s">
        <v>156</v>
      </c>
      <c r="E17" s="47" t="s">
        <v>157</v>
      </c>
      <c r="F17" s="47" t="s">
        <v>73</v>
      </c>
      <c r="G17" s="47" t="s">
        <v>74</v>
      </c>
      <c r="H17" s="47" t="s">
        <v>158</v>
      </c>
      <c r="I17" s="80" t="s">
        <v>106</v>
      </c>
      <c r="J17" s="38" t="s">
        <v>48</v>
      </c>
      <c r="K17" s="71">
        <v>5</v>
      </c>
    </row>
    <row r="18" s="1" customFormat="1" ht="30" customHeight="1" spans="1:11">
      <c r="A18" s="44"/>
      <c r="B18" s="21"/>
      <c r="C18" s="38" t="s">
        <v>67</v>
      </c>
      <c r="D18" s="47" t="s">
        <v>159</v>
      </c>
      <c r="E18" s="47" t="s">
        <v>159</v>
      </c>
      <c r="F18" s="47" t="s">
        <v>73</v>
      </c>
      <c r="G18" s="47" t="s">
        <v>74</v>
      </c>
      <c r="H18" s="47" t="s">
        <v>160</v>
      </c>
      <c r="I18" s="52" t="s">
        <v>160</v>
      </c>
      <c r="J18" s="53" t="s">
        <v>48</v>
      </c>
      <c r="K18" s="72">
        <v>5</v>
      </c>
    </row>
    <row r="19" s="1" customFormat="1" ht="43" customHeight="1" spans="1:11">
      <c r="A19" s="44"/>
      <c r="B19" s="46" t="s">
        <v>69</v>
      </c>
      <c r="C19" s="161" t="s">
        <v>76</v>
      </c>
      <c r="D19" s="47" t="s">
        <v>161</v>
      </c>
      <c r="E19" s="47" t="s">
        <v>162</v>
      </c>
      <c r="F19" s="47" t="s">
        <v>45</v>
      </c>
      <c r="G19" s="48">
        <v>95</v>
      </c>
      <c r="H19" s="47" t="s">
        <v>65</v>
      </c>
      <c r="I19" s="230" t="s">
        <v>163</v>
      </c>
      <c r="J19" s="230" t="s">
        <v>48</v>
      </c>
      <c r="K19" s="231">
        <v>30</v>
      </c>
    </row>
    <row r="20" s="1" customFormat="1" ht="28.5" customHeight="1" spans="1:11">
      <c r="A20" s="44"/>
      <c r="B20" s="51" t="s">
        <v>80</v>
      </c>
      <c r="C20" s="38" t="s">
        <v>81</v>
      </c>
      <c r="D20" s="47" t="s">
        <v>164</v>
      </c>
      <c r="E20" s="47" t="s">
        <v>165</v>
      </c>
      <c r="F20" s="47" t="s">
        <v>45</v>
      </c>
      <c r="G20" s="48">
        <v>95</v>
      </c>
      <c r="H20" s="47" t="s">
        <v>65</v>
      </c>
      <c r="I20" s="52"/>
      <c r="J20" s="52"/>
      <c r="K20" s="72">
        <v>10</v>
      </c>
    </row>
    <row r="21" s="1" customFormat="1" ht="28.5" customHeight="1" spans="1:11">
      <c r="A21" s="44"/>
      <c r="B21" s="46" t="s">
        <v>85</v>
      </c>
      <c r="C21" s="38" t="s">
        <v>86</v>
      </c>
      <c r="D21" s="52"/>
      <c r="E21" s="52"/>
      <c r="F21" s="53"/>
      <c r="G21" s="53"/>
      <c r="H21" s="53"/>
      <c r="I21" s="52"/>
      <c r="J21" s="52" t="s">
        <v>48</v>
      </c>
      <c r="K21" s="226">
        <f>+K6*10</f>
        <v>10</v>
      </c>
    </row>
    <row r="22" s="1" customFormat="1" ht="18" customHeight="1" spans="1:11">
      <c r="A22" s="54"/>
      <c r="B22" s="21" t="s">
        <v>87</v>
      </c>
      <c r="C22" s="21"/>
      <c r="D22" s="21"/>
      <c r="E22" s="21"/>
      <c r="F22" s="21"/>
      <c r="G22" s="21"/>
      <c r="H22" s="21"/>
      <c r="I22" s="21"/>
      <c r="J22" s="21"/>
      <c r="K22" s="226">
        <f>SUM(K13:K21)</f>
        <v>100</v>
      </c>
    </row>
    <row r="23" s="1" customFormat="1" ht="45.75" customHeight="1" spans="1:11">
      <c r="A23" s="20" t="s">
        <v>88</v>
      </c>
      <c r="B23" s="29" t="s">
        <v>89</v>
      </c>
      <c r="C23" s="29"/>
      <c r="D23" s="29"/>
      <c r="E23" s="29"/>
      <c r="F23" s="29"/>
      <c r="G23" s="29"/>
      <c r="H23" s="29"/>
      <c r="I23" s="29"/>
      <c r="J23" s="29"/>
      <c r="K23" s="29"/>
    </row>
    <row r="24" s="1" customFormat="1" ht="19.5" customHeight="1" spans="1:11">
      <c r="A24" s="55" t="s">
        <v>90</v>
      </c>
      <c r="B24" s="6" t="s">
        <v>91</v>
      </c>
      <c r="C24" s="7"/>
      <c r="D24" s="7"/>
      <c r="E24" s="7"/>
      <c r="F24" s="7"/>
      <c r="G24" s="7"/>
      <c r="H24" s="56" t="s">
        <v>92</v>
      </c>
      <c r="I24" s="232">
        <v>6634768</v>
      </c>
      <c r="J24" s="7"/>
      <c r="K24" s="7"/>
    </row>
    <row r="25" s="1" customFormat="1" customHeight="1" spans="2:11">
      <c r="B25" s="6"/>
      <c r="C25" s="7"/>
      <c r="D25" s="7"/>
      <c r="E25" s="7"/>
      <c r="F25" s="7"/>
      <c r="G25" s="7"/>
      <c r="H25" s="7"/>
      <c r="I25" s="7"/>
      <c r="J25" s="7"/>
      <c r="K25" s="7"/>
    </row>
    <row r="26" s="1" customFormat="1" ht="241.5" customHeight="1" spans="1:11">
      <c r="A26" s="57" t="s">
        <v>93</v>
      </c>
      <c r="B26" s="57"/>
      <c r="C26" s="57"/>
      <c r="D26" s="57"/>
      <c r="E26" s="57"/>
      <c r="F26" s="57"/>
      <c r="G26" s="57"/>
      <c r="H26" s="57"/>
      <c r="I26" s="57"/>
      <c r="J26" s="57"/>
      <c r="K26" s="57"/>
    </row>
  </sheetData>
  <mergeCells count="40">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2:J22"/>
    <mergeCell ref="B23:K23"/>
    <mergeCell ref="A26:K26"/>
    <mergeCell ref="A5:A8"/>
    <mergeCell ref="A9:A10"/>
    <mergeCell ref="A11:A22"/>
    <mergeCell ref="B11:B12"/>
    <mergeCell ref="B13:B18"/>
    <mergeCell ref="C11:C12"/>
    <mergeCell ref="C13:C14"/>
    <mergeCell ref="C15:C16"/>
    <mergeCell ref="D11:D12"/>
    <mergeCell ref="E11:E12"/>
    <mergeCell ref="I11:I12"/>
    <mergeCell ref="J11:J12"/>
    <mergeCell ref="K6:K8"/>
    <mergeCell ref="K11:K12"/>
  </mergeCells>
  <dataValidations count="1">
    <dataValidation type="list" allowBlank="1" showInputMessage="1" showErrorMessage="1" sqref="J13:J19 J20:J21">
      <formula1>"完成,未完成"</formula1>
    </dataValidation>
  </dataValidation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topLeftCell="A2" workbookViewId="0">
      <selection activeCell="M17" sqref="M17"/>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65" t="s">
        <v>172</v>
      </c>
      <c r="D4" s="66"/>
      <c r="E4" s="17" t="s">
        <v>8</v>
      </c>
      <c r="F4" s="18" t="s">
        <v>9</v>
      </c>
      <c r="G4" s="19"/>
      <c r="H4" s="14" t="s">
        <v>10</v>
      </c>
      <c r="I4" s="65" t="s">
        <v>3</v>
      </c>
      <c r="J4" s="63"/>
      <c r="K4" s="66"/>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173</v>
      </c>
      <c r="D6" s="26"/>
      <c r="E6" s="27" t="s">
        <v>18</v>
      </c>
      <c r="F6" s="26" t="s">
        <v>173</v>
      </c>
      <c r="G6" s="26"/>
      <c r="H6" s="27" t="s">
        <v>19</v>
      </c>
      <c r="I6" s="26" t="s">
        <v>173</v>
      </c>
      <c r="J6" s="26"/>
      <c r="K6" s="67">
        <f>+I6/C6</f>
        <v>1</v>
      </c>
    </row>
    <row r="7" s="1" customFormat="1" ht="22.5" customHeight="1" spans="1:11">
      <c r="A7" s="20"/>
      <c r="B7" s="28" t="s">
        <v>20</v>
      </c>
      <c r="C7" s="26" t="s">
        <v>173</v>
      </c>
      <c r="D7" s="26"/>
      <c r="E7" s="28" t="s">
        <v>20</v>
      </c>
      <c r="F7" s="26" t="s">
        <v>173</v>
      </c>
      <c r="G7" s="26"/>
      <c r="H7" s="28" t="s">
        <v>20</v>
      </c>
      <c r="I7" s="26" t="s">
        <v>173</v>
      </c>
      <c r="J7" s="26"/>
      <c r="K7" s="67"/>
    </row>
    <row r="8" s="1" customFormat="1" ht="22.5" customHeight="1" spans="1:11">
      <c r="A8" s="20"/>
      <c r="B8" s="29" t="s">
        <v>21</v>
      </c>
      <c r="C8" s="30"/>
      <c r="D8" s="30"/>
      <c r="E8" s="29" t="s">
        <v>21</v>
      </c>
      <c r="F8" s="31"/>
      <c r="G8" s="32"/>
      <c r="H8" s="29" t="s">
        <v>21</v>
      </c>
      <c r="I8" s="58"/>
      <c r="J8" s="59"/>
      <c r="K8" s="67"/>
    </row>
    <row r="9" s="1" customFormat="1" ht="30" customHeight="1" spans="1:11">
      <c r="A9" s="20"/>
      <c r="B9" s="33" t="s">
        <v>23</v>
      </c>
      <c r="C9" s="34"/>
      <c r="D9" s="34"/>
      <c r="E9" s="35"/>
      <c r="F9" s="22" t="s">
        <v>24</v>
      </c>
      <c r="G9" s="23"/>
      <c r="H9" s="23"/>
      <c r="I9" s="23"/>
      <c r="J9" s="24"/>
      <c r="K9" s="14" t="s">
        <v>25</v>
      </c>
    </row>
    <row r="10" s="1" customFormat="1" ht="30" customHeight="1" spans="1:11">
      <c r="A10" s="20"/>
      <c r="B10" s="15" t="s">
        <v>174</v>
      </c>
      <c r="C10" s="63"/>
      <c r="D10" s="63"/>
      <c r="E10" s="63"/>
      <c r="F10" s="76" t="s">
        <v>175</v>
      </c>
      <c r="G10" s="77"/>
      <c r="H10" s="77"/>
      <c r="I10" s="77"/>
      <c r="J10" s="78"/>
      <c r="K10" s="26" t="s">
        <v>176</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25.5" customHeight="1" spans="1:11">
      <c r="A13" s="44"/>
      <c r="B13" s="46" t="s">
        <v>41</v>
      </c>
      <c r="C13" s="38" t="s">
        <v>42</v>
      </c>
      <c r="D13" s="47" t="s">
        <v>177</v>
      </c>
      <c r="E13" s="47" t="s">
        <v>178</v>
      </c>
      <c r="F13" s="47" t="s">
        <v>45</v>
      </c>
      <c r="G13" s="48">
        <v>3000</v>
      </c>
      <c r="H13" s="47" t="s">
        <v>46</v>
      </c>
      <c r="I13" s="73" t="s">
        <v>179</v>
      </c>
      <c r="J13" s="26" t="s">
        <v>48</v>
      </c>
      <c r="K13" s="69">
        <v>8</v>
      </c>
    </row>
    <row r="14" s="1" customFormat="1" ht="30" customHeight="1" spans="1:11">
      <c r="A14" s="44"/>
      <c r="B14" s="21"/>
      <c r="C14" s="38"/>
      <c r="D14" s="47" t="s">
        <v>180</v>
      </c>
      <c r="E14" s="47" t="s">
        <v>181</v>
      </c>
      <c r="F14" s="47" t="s">
        <v>45</v>
      </c>
      <c r="G14" s="48">
        <v>1140</v>
      </c>
      <c r="H14" s="47" t="s">
        <v>46</v>
      </c>
      <c r="I14" s="70" t="s">
        <v>182</v>
      </c>
      <c r="J14" s="26" t="s">
        <v>48</v>
      </c>
      <c r="K14" s="69">
        <v>8</v>
      </c>
    </row>
    <row r="15" s="1" customFormat="1" ht="24.75" customHeight="1" spans="1:11">
      <c r="A15" s="44"/>
      <c r="B15" s="21"/>
      <c r="C15" s="38" t="s">
        <v>52</v>
      </c>
      <c r="D15" s="47" t="s">
        <v>183</v>
      </c>
      <c r="E15" s="47" t="s">
        <v>184</v>
      </c>
      <c r="F15" s="47" t="s">
        <v>55</v>
      </c>
      <c r="G15" s="48">
        <v>485</v>
      </c>
      <c r="H15" s="47" t="s">
        <v>56</v>
      </c>
      <c r="I15" s="73" t="s">
        <v>185</v>
      </c>
      <c r="J15" s="26" t="s">
        <v>48</v>
      </c>
      <c r="K15" s="69">
        <v>8</v>
      </c>
    </row>
    <row r="16" s="1" customFormat="1" ht="27" customHeight="1" spans="1:11">
      <c r="A16" s="44"/>
      <c r="B16" s="21"/>
      <c r="C16" s="38"/>
      <c r="D16" s="47" t="s">
        <v>183</v>
      </c>
      <c r="E16" s="47" t="s">
        <v>186</v>
      </c>
      <c r="F16" s="47" t="s">
        <v>55</v>
      </c>
      <c r="G16" s="48">
        <v>666</v>
      </c>
      <c r="H16" s="47" t="s">
        <v>56</v>
      </c>
      <c r="I16" s="70" t="s">
        <v>187</v>
      </c>
      <c r="J16" s="26" t="s">
        <v>48</v>
      </c>
      <c r="K16" s="69">
        <v>8</v>
      </c>
    </row>
    <row r="17" s="1" customFormat="1" ht="27.75" customHeight="1" spans="1:11">
      <c r="A17" s="44"/>
      <c r="B17" s="21"/>
      <c r="C17" s="38" t="s">
        <v>63</v>
      </c>
      <c r="D17" s="47" t="s">
        <v>188</v>
      </c>
      <c r="E17" s="47" t="s">
        <v>189</v>
      </c>
      <c r="F17" s="47" t="s">
        <v>73</v>
      </c>
      <c r="G17" s="47" t="s">
        <v>74</v>
      </c>
      <c r="H17" s="47" t="s">
        <v>190</v>
      </c>
      <c r="I17" s="80" t="s">
        <v>28</v>
      </c>
      <c r="J17" s="38" t="s">
        <v>48</v>
      </c>
      <c r="K17" s="69">
        <v>9</v>
      </c>
    </row>
    <row r="18" s="1" customFormat="1" ht="17.25" customHeight="1" spans="1:11">
      <c r="A18" s="44"/>
      <c r="B18" s="21"/>
      <c r="C18" s="38" t="s">
        <v>67</v>
      </c>
      <c r="D18" s="47" t="s">
        <v>191</v>
      </c>
      <c r="E18" s="47" t="s">
        <v>191</v>
      </c>
      <c r="F18" s="47" t="s">
        <v>45</v>
      </c>
      <c r="G18" s="48">
        <v>100</v>
      </c>
      <c r="H18" s="47" t="s">
        <v>65</v>
      </c>
      <c r="I18" s="80" t="s">
        <v>28</v>
      </c>
      <c r="J18" s="38" t="s">
        <v>48</v>
      </c>
      <c r="K18" s="69">
        <v>9</v>
      </c>
    </row>
    <row r="19" s="1" customFormat="1" ht="32.25" customHeight="1" spans="1:11">
      <c r="A19" s="44"/>
      <c r="B19" s="46" t="s">
        <v>69</v>
      </c>
      <c r="C19" s="38" t="s">
        <v>70</v>
      </c>
      <c r="D19" s="47" t="s">
        <v>192</v>
      </c>
      <c r="E19" s="47" t="s">
        <v>193</v>
      </c>
      <c r="F19" s="47" t="s">
        <v>73</v>
      </c>
      <c r="G19" s="47" t="s">
        <v>74</v>
      </c>
      <c r="H19" s="47" t="s">
        <v>194</v>
      </c>
      <c r="I19" s="52" t="s">
        <v>194</v>
      </c>
      <c r="J19" s="53" t="s">
        <v>48</v>
      </c>
      <c r="K19" s="71">
        <v>15</v>
      </c>
    </row>
    <row r="20" s="1" customFormat="1" ht="33.75" customHeight="1" spans="1:11">
      <c r="A20" s="44"/>
      <c r="B20" s="21"/>
      <c r="C20" s="38" t="s">
        <v>76</v>
      </c>
      <c r="D20" s="47" t="s">
        <v>195</v>
      </c>
      <c r="E20" s="47" t="s">
        <v>195</v>
      </c>
      <c r="F20" s="47" t="s">
        <v>73</v>
      </c>
      <c r="G20" s="47" t="s">
        <v>74</v>
      </c>
      <c r="H20" s="47" t="s">
        <v>196</v>
      </c>
      <c r="I20" s="80" t="s">
        <v>28</v>
      </c>
      <c r="J20" s="53" t="s">
        <v>48</v>
      </c>
      <c r="K20" s="71">
        <v>15</v>
      </c>
    </row>
    <row r="21" s="1" customFormat="1" ht="21.75" customHeight="1" spans="1:11">
      <c r="A21" s="44"/>
      <c r="B21" s="51" t="s">
        <v>80</v>
      </c>
      <c r="C21" s="38" t="s">
        <v>81</v>
      </c>
      <c r="D21" s="47" t="s">
        <v>117</v>
      </c>
      <c r="E21" s="47" t="s">
        <v>197</v>
      </c>
      <c r="F21" s="47" t="s">
        <v>45</v>
      </c>
      <c r="G21" s="48">
        <v>95</v>
      </c>
      <c r="H21" s="47" t="s">
        <v>65</v>
      </c>
      <c r="I21" s="81" t="s">
        <v>66</v>
      </c>
      <c r="J21" s="82" t="s">
        <v>48</v>
      </c>
      <c r="K21" s="71">
        <v>10</v>
      </c>
    </row>
    <row r="22" s="1" customFormat="1" ht="28.5" customHeight="1" spans="1:11">
      <c r="A22" s="44"/>
      <c r="B22" s="46" t="s">
        <v>85</v>
      </c>
      <c r="C22" s="38" t="s">
        <v>86</v>
      </c>
      <c r="D22" s="52"/>
      <c r="E22" s="52"/>
      <c r="F22" s="53"/>
      <c r="G22" s="53"/>
      <c r="H22" s="53"/>
      <c r="I22" s="52"/>
      <c r="J22" s="53" t="s">
        <v>48</v>
      </c>
      <c r="K22" s="74">
        <f>+K6*10</f>
        <v>10</v>
      </c>
    </row>
    <row r="23" s="1" customFormat="1" ht="18" customHeight="1" spans="1:11">
      <c r="A23" s="54"/>
      <c r="B23" s="21" t="s">
        <v>87</v>
      </c>
      <c r="C23" s="21"/>
      <c r="D23" s="21"/>
      <c r="E23" s="21"/>
      <c r="F23" s="21"/>
      <c r="G23" s="21"/>
      <c r="H23" s="21"/>
      <c r="I23" s="21"/>
      <c r="J23" s="21"/>
      <c r="K23" s="74">
        <f>SUM(K9:K22)</f>
        <v>100</v>
      </c>
    </row>
    <row r="24" s="1" customFormat="1" ht="45.75" customHeight="1" spans="1:11">
      <c r="A24" s="20" t="s">
        <v>88</v>
      </c>
      <c r="B24" s="29" t="s">
        <v>89</v>
      </c>
      <c r="C24" s="29"/>
      <c r="D24" s="29"/>
      <c r="E24" s="29"/>
      <c r="F24" s="29"/>
      <c r="G24" s="29"/>
      <c r="H24" s="29"/>
      <c r="I24" s="29"/>
      <c r="J24" s="29"/>
      <c r="K24" s="29"/>
    </row>
    <row r="25" s="1" customFormat="1" ht="19.5" customHeight="1" spans="1:11">
      <c r="A25" s="55" t="s">
        <v>90</v>
      </c>
      <c r="B25" s="6" t="s">
        <v>91</v>
      </c>
      <c r="C25" s="7"/>
      <c r="D25" s="7"/>
      <c r="E25" s="7"/>
      <c r="F25" s="7"/>
      <c r="G25" s="7"/>
      <c r="H25" s="56" t="s">
        <v>92</v>
      </c>
      <c r="I25" s="7" t="s">
        <v>119</v>
      </c>
      <c r="J25" s="7"/>
      <c r="K25" s="7"/>
    </row>
    <row r="26" s="1" customFormat="1" customHeight="1" spans="2:11">
      <c r="B26" s="6"/>
      <c r="C26" s="7"/>
      <c r="D26" s="7"/>
      <c r="E26" s="7"/>
      <c r="F26" s="7"/>
      <c r="G26" s="7"/>
      <c r="H26" s="7"/>
      <c r="I26" s="7"/>
      <c r="J26" s="7"/>
      <c r="K26" s="7"/>
    </row>
    <row r="27" s="1" customFormat="1" ht="209.25" customHeight="1" spans="1:11">
      <c r="A27" s="57" t="s">
        <v>93</v>
      </c>
      <c r="B27" s="57"/>
      <c r="C27" s="57"/>
      <c r="D27" s="57"/>
      <c r="E27" s="57"/>
      <c r="F27" s="57"/>
      <c r="G27" s="57"/>
      <c r="H27" s="57"/>
      <c r="I27" s="57"/>
      <c r="J27" s="57"/>
      <c r="K27" s="57"/>
    </row>
  </sheetData>
  <mergeCells count="41">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8"/>
    <mergeCell ref="B19:B20"/>
    <mergeCell ref="C11:C12"/>
    <mergeCell ref="C13:C14"/>
    <mergeCell ref="C15:C16"/>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workbookViewId="0">
      <selection activeCell="B23" sqref="B23:J23"/>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65" t="s">
        <v>198</v>
      </c>
      <c r="D4" s="66"/>
      <c r="E4" s="17" t="s">
        <v>8</v>
      </c>
      <c r="F4" s="18" t="s">
        <v>9</v>
      </c>
      <c r="G4" s="19"/>
      <c r="H4" s="14" t="s">
        <v>10</v>
      </c>
      <c r="I4" s="65" t="s">
        <v>3</v>
      </c>
      <c r="J4" s="63"/>
      <c r="K4" s="66"/>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199</v>
      </c>
      <c r="D6" s="26"/>
      <c r="E6" s="27" t="s">
        <v>18</v>
      </c>
      <c r="F6" s="26" t="s">
        <v>199</v>
      </c>
      <c r="G6" s="26"/>
      <c r="H6" s="27" t="s">
        <v>19</v>
      </c>
      <c r="I6" s="26" t="s">
        <v>199</v>
      </c>
      <c r="J6" s="26"/>
      <c r="K6" s="67">
        <f>+I6/C6</f>
        <v>1</v>
      </c>
    </row>
    <row r="7" s="1" customFormat="1" ht="22.5" customHeight="1" spans="1:11">
      <c r="A7" s="20"/>
      <c r="B7" s="28" t="s">
        <v>20</v>
      </c>
      <c r="C7" s="26" t="s">
        <v>199</v>
      </c>
      <c r="D7" s="26"/>
      <c r="E7" s="28" t="s">
        <v>20</v>
      </c>
      <c r="F7" s="26" t="s">
        <v>199</v>
      </c>
      <c r="G7" s="26"/>
      <c r="H7" s="28" t="s">
        <v>20</v>
      </c>
      <c r="I7" s="26" t="s">
        <v>199</v>
      </c>
      <c r="J7" s="26"/>
      <c r="K7" s="67"/>
    </row>
    <row r="8" s="1" customFormat="1" ht="22.5" customHeight="1" spans="1:11">
      <c r="A8" s="20"/>
      <c r="B8" s="29" t="s">
        <v>21</v>
      </c>
      <c r="C8" s="30"/>
      <c r="D8" s="30"/>
      <c r="E8" s="29" t="s">
        <v>21</v>
      </c>
      <c r="F8" s="31"/>
      <c r="G8" s="32"/>
      <c r="H8" s="29" t="s">
        <v>21</v>
      </c>
      <c r="I8" s="58"/>
      <c r="J8" s="59"/>
      <c r="K8" s="67"/>
    </row>
    <row r="9" s="1" customFormat="1" ht="30" customHeight="1" spans="1:11">
      <c r="A9" s="20"/>
      <c r="B9" s="33" t="s">
        <v>23</v>
      </c>
      <c r="C9" s="34"/>
      <c r="D9" s="34"/>
      <c r="E9" s="35"/>
      <c r="F9" s="22" t="s">
        <v>24</v>
      </c>
      <c r="G9" s="23"/>
      <c r="H9" s="23"/>
      <c r="I9" s="23"/>
      <c r="J9" s="24"/>
      <c r="K9" s="14" t="s">
        <v>25</v>
      </c>
    </row>
    <row r="10" s="1" customFormat="1" ht="30" customHeight="1" spans="1:11">
      <c r="A10" s="20"/>
      <c r="B10" s="15" t="s">
        <v>174</v>
      </c>
      <c r="C10" s="63"/>
      <c r="D10" s="63"/>
      <c r="E10" s="63"/>
      <c r="F10" s="76" t="s">
        <v>175</v>
      </c>
      <c r="G10" s="77"/>
      <c r="H10" s="77"/>
      <c r="I10" s="77"/>
      <c r="J10" s="78"/>
      <c r="K10" s="26" t="s">
        <v>176</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25.5" customHeight="1" spans="1:11">
      <c r="A13" s="44"/>
      <c r="B13" s="46" t="s">
        <v>41</v>
      </c>
      <c r="C13" s="38" t="s">
        <v>42</v>
      </c>
      <c r="D13" s="47" t="s">
        <v>177</v>
      </c>
      <c r="E13" s="47" t="s">
        <v>178</v>
      </c>
      <c r="F13" s="47" t="s">
        <v>45</v>
      </c>
      <c r="G13" s="48">
        <v>3367</v>
      </c>
      <c r="H13" s="47" t="s">
        <v>46</v>
      </c>
      <c r="I13" s="73" t="s">
        <v>179</v>
      </c>
      <c r="J13" s="26" t="s">
        <v>48</v>
      </c>
      <c r="K13" s="69">
        <v>8</v>
      </c>
    </row>
    <row r="14" s="1" customFormat="1" ht="30" customHeight="1" spans="1:11">
      <c r="A14" s="44"/>
      <c r="B14" s="21"/>
      <c r="C14" s="38"/>
      <c r="D14" s="47" t="s">
        <v>180</v>
      </c>
      <c r="E14" s="47" t="s">
        <v>181</v>
      </c>
      <c r="F14" s="47" t="s">
        <v>45</v>
      </c>
      <c r="G14" s="48">
        <v>143</v>
      </c>
      <c r="H14" s="47" t="s">
        <v>46</v>
      </c>
      <c r="I14" s="70" t="s">
        <v>182</v>
      </c>
      <c r="J14" s="26" t="s">
        <v>48</v>
      </c>
      <c r="K14" s="69">
        <v>8</v>
      </c>
    </row>
    <row r="15" s="1" customFormat="1" ht="24.75" customHeight="1" spans="1:11">
      <c r="A15" s="44"/>
      <c r="B15" s="21"/>
      <c r="C15" s="38" t="s">
        <v>52</v>
      </c>
      <c r="D15" s="47" t="s">
        <v>183</v>
      </c>
      <c r="E15" s="47" t="s">
        <v>184</v>
      </c>
      <c r="F15" s="47" t="s">
        <v>55</v>
      </c>
      <c r="G15" s="48">
        <v>485</v>
      </c>
      <c r="H15" s="47" t="s">
        <v>56</v>
      </c>
      <c r="I15" s="73" t="s">
        <v>185</v>
      </c>
      <c r="J15" s="26" t="s">
        <v>48</v>
      </c>
      <c r="K15" s="69">
        <v>8</v>
      </c>
    </row>
    <row r="16" s="1" customFormat="1" ht="27" customHeight="1" spans="1:11">
      <c r="A16" s="44"/>
      <c r="B16" s="21"/>
      <c r="C16" s="38"/>
      <c r="D16" s="47" t="s">
        <v>183</v>
      </c>
      <c r="E16" s="47" t="s">
        <v>186</v>
      </c>
      <c r="F16" s="47" t="s">
        <v>55</v>
      </c>
      <c r="G16" s="48">
        <v>666</v>
      </c>
      <c r="H16" s="47" t="s">
        <v>56</v>
      </c>
      <c r="I16" s="70" t="s">
        <v>187</v>
      </c>
      <c r="J16" s="26" t="s">
        <v>48</v>
      </c>
      <c r="K16" s="69">
        <v>8</v>
      </c>
    </row>
    <row r="17" s="1" customFormat="1" ht="27.75" customHeight="1" spans="1:11">
      <c r="A17" s="44"/>
      <c r="B17" s="21"/>
      <c r="C17" s="38" t="s">
        <v>63</v>
      </c>
      <c r="D17" s="47" t="s">
        <v>188</v>
      </c>
      <c r="E17" s="47" t="s">
        <v>189</v>
      </c>
      <c r="F17" s="47" t="s">
        <v>73</v>
      </c>
      <c r="G17" s="47" t="s">
        <v>74</v>
      </c>
      <c r="H17" s="47" t="s">
        <v>190</v>
      </c>
      <c r="I17" s="80" t="s">
        <v>28</v>
      </c>
      <c r="J17" s="38" t="s">
        <v>48</v>
      </c>
      <c r="K17" s="69">
        <v>9</v>
      </c>
    </row>
    <row r="18" s="1" customFormat="1" ht="17.25" customHeight="1" spans="1:11">
      <c r="A18" s="44"/>
      <c r="B18" s="21"/>
      <c r="C18" s="38" t="s">
        <v>67</v>
      </c>
      <c r="D18" s="47" t="s">
        <v>191</v>
      </c>
      <c r="E18" s="47" t="s">
        <v>191</v>
      </c>
      <c r="F18" s="47" t="s">
        <v>191</v>
      </c>
      <c r="G18" s="48">
        <v>100</v>
      </c>
      <c r="H18" s="47" t="s">
        <v>65</v>
      </c>
      <c r="I18" s="80" t="s">
        <v>28</v>
      </c>
      <c r="J18" s="38" t="s">
        <v>48</v>
      </c>
      <c r="K18" s="69">
        <v>9</v>
      </c>
    </row>
    <row r="19" s="1" customFormat="1" ht="32.25" customHeight="1" spans="1:11">
      <c r="A19" s="44"/>
      <c r="B19" s="46" t="s">
        <v>69</v>
      </c>
      <c r="C19" s="38" t="s">
        <v>70</v>
      </c>
      <c r="D19" s="47" t="s">
        <v>192</v>
      </c>
      <c r="E19" s="47" t="s">
        <v>193</v>
      </c>
      <c r="F19" s="47" t="s">
        <v>73</v>
      </c>
      <c r="G19" s="47" t="s">
        <v>74</v>
      </c>
      <c r="H19" s="47" t="s">
        <v>194</v>
      </c>
      <c r="I19" s="52" t="s">
        <v>194</v>
      </c>
      <c r="J19" s="53" t="s">
        <v>48</v>
      </c>
      <c r="K19" s="71">
        <v>15</v>
      </c>
    </row>
    <row r="20" s="1" customFormat="1" ht="33.75" customHeight="1" spans="1:11">
      <c r="A20" s="44"/>
      <c r="B20" s="21"/>
      <c r="C20" s="38" t="s">
        <v>76</v>
      </c>
      <c r="D20" s="47" t="s">
        <v>195</v>
      </c>
      <c r="E20" s="47" t="s">
        <v>195</v>
      </c>
      <c r="F20" s="47" t="s">
        <v>73</v>
      </c>
      <c r="G20" s="47" t="s">
        <v>74</v>
      </c>
      <c r="H20" s="47" t="s">
        <v>196</v>
      </c>
      <c r="I20" s="80" t="s">
        <v>28</v>
      </c>
      <c r="J20" s="53" t="s">
        <v>48</v>
      </c>
      <c r="K20" s="71">
        <v>15</v>
      </c>
    </row>
    <row r="21" s="1" customFormat="1" ht="21.75" customHeight="1" spans="1:11">
      <c r="A21" s="44"/>
      <c r="B21" s="51" t="s">
        <v>80</v>
      </c>
      <c r="C21" s="38" t="s">
        <v>81</v>
      </c>
      <c r="D21" s="47" t="s">
        <v>117</v>
      </c>
      <c r="E21" s="47" t="s">
        <v>197</v>
      </c>
      <c r="F21" s="47" t="s">
        <v>45</v>
      </c>
      <c r="G21" s="48">
        <v>95</v>
      </c>
      <c r="H21" s="47" t="s">
        <v>65</v>
      </c>
      <c r="I21" s="81" t="s">
        <v>66</v>
      </c>
      <c r="J21" s="82" t="s">
        <v>48</v>
      </c>
      <c r="K21" s="71">
        <v>10</v>
      </c>
    </row>
    <row r="22" s="1" customFormat="1" ht="28.5" customHeight="1" spans="1:11">
      <c r="A22" s="44"/>
      <c r="B22" s="46" t="s">
        <v>85</v>
      </c>
      <c r="C22" s="38" t="s">
        <v>86</v>
      </c>
      <c r="D22" s="52"/>
      <c r="E22" s="52"/>
      <c r="F22" s="53"/>
      <c r="G22" s="53"/>
      <c r="H22" s="53"/>
      <c r="I22" s="52"/>
      <c r="J22" s="53" t="s">
        <v>48</v>
      </c>
      <c r="K22" s="74">
        <f>+K6*10</f>
        <v>10</v>
      </c>
    </row>
    <row r="23" s="1" customFormat="1" ht="18" customHeight="1" spans="1:11">
      <c r="A23" s="54"/>
      <c r="B23" s="21" t="s">
        <v>87</v>
      </c>
      <c r="C23" s="21"/>
      <c r="D23" s="21"/>
      <c r="E23" s="21"/>
      <c r="F23" s="21"/>
      <c r="G23" s="21"/>
      <c r="H23" s="21"/>
      <c r="I23" s="21"/>
      <c r="J23" s="21"/>
      <c r="K23" s="74">
        <f>SUM(K9:K22)</f>
        <v>100</v>
      </c>
    </row>
    <row r="24" s="1" customFormat="1" ht="45.75" customHeight="1" spans="1:11">
      <c r="A24" s="20" t="s">
        <v>88</v>
      </c>
      <c r="B24" s="29" t="s">
        <v>89</v>
      </c>
      <c r="C24" s="29"/>
      <c r="D24" s="29"/>
      <c r="E24" s="29"/>
      <c r="F24" s="29"/>
      <c r="G24" s="29"/>
      <c r="H24" s="29"/>
      <c r="I24" s="29"/>
      <c r="J24" s="29"/>
      <c r="K24" s="29"/>
    </row>
    <row r="25" s="1" customFormat="1" ht="19.5" customHeight="1" spans="1:11">
      <c r="A25" s="55" t="s">
        <v>90</v>
      </c>
      <c r="B25" s="6" t="s">
        <v>91</v>
      </c>
      <c r="C25" s="7"/>
      <c r="D25" s="7"/>
      <c r="E25" s="7"/>
      <c r="F25" s="7"/>
      <c r="G25" s="7"/>
      <c r="H25" s="56" t="s">
        <v>92</v>
      </c>
      <c r="I25" s="7" t="s">
        <v>119</v>
      </c>
      <c r="J25" s="7"/>
      <c r="K25" s="7"/>
    </row>
    <row r="26" s="1" customFormat="1" customHeight="1" spans="2:11">
      <c r="B26" s="6"/>
      <c r="C26" s="7"/>
      <c r="D26" s="7"/>
      <c r="E26" s="7"/>
      <c r="F26" s="7"/>
      <c r="G26" s="7"/>
      <c r="H26" s="7"/>
      <c r="I26" s="7"/>
      <c r="J26" s="7"/>
      <c r="K26" s="7"/>
    </row>
    <row r="27" s="1" customFormat="1" ht="209.25" customHeight="1" spans="1:11">
      <c r="A27" s="57" t="s">
        <v>93</v>
      </c>
      <c r="B27" s="57"/>
      <c r="C27" s="57"/>
      <c r="D27" s="57"/>
      <c r="E27" s="57"/>
      <c r="F27" s="57"/>
      <c r="G27" s="57"/>
      <c r="H27" s="57"/>
      <c r="I27" s="57"/>
      <c r="J27" s="57"/>
      <c r="K27" s="57"/>
    </row>
  </sheetData>
  <mergeCells count="41">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8"/>
    <mergeCell ref="B19:B20"/>
    <mergeCell ref="C11:C12"/>
    <mergeCell ref="C13:C14"/>
    <mergeCell ref="C15:C16"/>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
  <sheetViews>
    <sheetView topLeftCell="A11" workbookViewId="0">
      <selection activeCell="Q19" sqref="Q19"/>
    </sheetView>
  </sheetViews>
  <sheetFormatPr defaultColWidth="8.375" defaultRowHeight="15" customHeight="1"/>
  <cols>
    <col min="1" max="1" width="8"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83333333333" style="7" customWidth="1"/>
    <col min="9" max="9" width="12.5" style="7" customWidth="1"/>
    <col min="10" max="10" width="9" style="7" customWidth="1"/>
    <col min="11" max="11" width="16.1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61" customFormat="1" ht="34.5" customHeight="1" spans="1:44">
      <c r="A2" s="62" t="s">
        <v>1</v>
      </c>
      <c r="B2" s="62"/>
      <c r="C2" s="62"/>
      <c r="D2" s="62"/>
      <c r="E2" s="62"/>
      <c r="F2" s="62"/>
      <c r="G2" s="62"/>
      <c r="H2" s="62"/>
      <c r="I2" s="62"/>
      <c r="J2" s="62"/>
      <c r="K2" s="62"/>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3" customFormat="1" ht="23.25" customHeight="1" spans="1:11">
      <c r="A3" s="10" t="s">
        <v>2</v>
      </c>
      <c r="C3" s="11" t="s">
        <v>3</v>
      </c>
      <c r="D3" s="11"/>
      <c r="E3" s="12"/>
      <c r="F3" s="12"/>
      <c r="G3" s="12"/>
      <c r="H3" s="12"/>
      <c r="J3" s="11" t="s">
        <v>4</v>
      </c>
      <c r="K3" s="11"/>
    </row>
    <row r="4" s="4" customFormat="1" ht="39" customHeight="1" spans="1:11">
      <c r="A4" s="13" t="s">
        <v>5</v>
      </c>
      <c r="B4" s="14" t="s">
        <v>6</v>
      </c>
      <c r="C4" s="15" t="s">
        <v>200</v>
      </c>
      <c r="D4" s="79"/>
      <c r="E4" s="17" t="s">
        <v>8</v>
      </c>
      <c r="F4" s="18" t="s">
        <v>9</v>
      </c>
      <c r="G4" s="19"/>
      <c r="H4" s="14" t="s">
        <v>10</v>
      </c>
      <c r="I4" s="29" t="s">
        <v>3</v>
      </c>
      <c r="J4" s="29"/>
      <c r="K4" s="29"/>
    </row>
    <row r="5" s="5" customFormat="1" ht="22.5" customHeight="1" spans="1:11">
      <c r="A5" s="20" t="s">
        <v>11</v>
      </c>
      <c r="B5" s="21" t="s">
        <v>12</v>
      </c>
      <c r="C5" s="21"/>
      <c r="D5" s="21"/>
      <c r="E5" s="22" t="s">
        <v>13</v>
      </c>
      <c r="F5" s="23"/>
      <c r="G5" s="24"/>
      <c r="H5" s="22" t="s">
        <v>14</v>
      </c>
      <c r="I5" s="23"/>
      <c r="J5" s="24"/>
      <c r="K5" s="51" t="s">
        <v>15</v>
      </c>
    </row>
    <row r="6" s="1" customFormat="1" ht="22.5" customHeight="1" spans="1:11">
      <c r="A6" s="20"/>
      <c r="B6" s="25" t="s">
        <v>16</v>
      </c>
      <c r="C6" s="26" t="s">
        <v>201</v>
      </c>
      <c r="D6" s="26"/>
      <c r="E6" s="27" t="s">
        <v>18</v>
      </c>
      <c r="F6" s="26" t="s">
        <v>201</v>
      </c>
      <c r="G6" s="26"/>
      <c r="H6" s="27" t="s">
        <v>19</v>
      </c>
      <c r="I6" s="26" t="s">
        <v>201</v>
      </c>
      <c r="J6" s="26"/>
      <c r="K6" s="67">
        <f>+I6/C6</f>
        <v>1</v>
      </c>
    </row>
    <row r="7" s="1" customFormat="1" ht="22.5" customHeight="1" spans="1:11">
      <c r="A7" s="20"/>
      <c r="B7" s="28" t="s">
        <v>20</v>
      </c>
      <c r="C7" s="26" t="s">
        <v>201</v>
      </c>
      <c r="D7" s="26"/>
      <c r="E7" s="28" t="s">
        <v>20</v>
      </c>
      <c r="F7" s="26" t="s">
        <v>201</v>
      </c>
      <c r="G7" s="26"/>
      <c r="H7" s="28" t="s">
        <v>20</v>
      </c>
      <c r="I7" s="26" t="s">
        <v>201</v>
      </c>
      <c r="J7" s="26"/>
      <c r="K7" s="67"/>
    </row>
    <row r="8" s="1" customFormat="1" ht="22.5" customHeight="1" spans="1:11">
      <c r="A8" s="20"/>
      <c r="B8" s="29" t="s">
        <v>21</v>
      </c>
      <c r="C8" s="30"/>
      <c r="D8" s="30"/>
      <c r="E8" s="29" t="s">
        <v>21</v>
      </c>
      <c r="F8" s="31"/>
      <c r="G8" s="32"/>
      <c r="H8" s="29" t="s">
        <v>21</v>
      </c>
      <c r="I8" s="58"/>
      <c r="J8" s="59"/>
      <c r="K8" s="67"/>
    </row>
    <row r="9" s="1" customFormat="1" ht="30" customHeight="1" spans="1:11">
      <c r="A9" s="20" t="s">
        <v>22</v>
      </c>
      <c r="B9" s="33" t="s">
        <v>23</v>
      </c>
      <c r="C9" s="34"/>
      <c r="D9" s="34"/>
      <c r="E9" s="35"/>
      <c r="F9" s="22" t="s">
        <v>24</v>
      </c>
      <c r="G9" s="23"/>
      <c r="H9" s="23"/>
      <c r="I9" s="23"/>
      <c r="J9" s="24"/>
      <c r="K9" s="14" t="s">
        <v>25</v>
      </c>
    </row>
    <row r="10" s="1" customFormat="1" ht="30" customHeight="1" spans="1:11">
      <c r="A10" s="20"/>
      <c r="B10" s="15" t="s">
        <v>202</v>
      </c>
      <c r="C10" s="63"/>
      <c r="D10" s="63"/>
      <c r="E10" s="63"/>
      <c r="F10" s="53" t="s">
        <v>27</v>
      </c>
      <c r="G10" s="53"/>
      <c r="H10" s="53"/>
      <c r="I10" s="53"/>
      <c r="J10" s="53"/>
      <c r="K10" s="26" t="s">
        <v>135</v>
      </c>
    </row>
    <row r="11" s="1" customFormat="1" ht="30" customHeight="1" spans="1:11">
      <c r="A11" s="39" t="s">
        <v>29</v>
      </c>
      <c r="B11" s="40" t="s">
        <v>30</v>
      </c>
      <c r="C11" s="40" t="s">
        <v>31</v>
      </c>
      <c r="D11" s="21" t="s">
        <v>32</v>
      </c>
      <c r="E11" s="40" t="s">
        <v>33</v>
      </c>
      <c r="F11" s="41" t="s">
        <v>34</v>
      </c>
      <c r="G11" s="42"/>
      <c r="H11" s="43"/>
      <c r="I11" s="40" t="s">
        <v>35</v>
      </c>
      <c r="J11" s="49" t="s">
        <v>36</v>
      </c>
      <c r="K11" s="46" t="s">
        <v>37</v>
      </c>
    </row>
    <row r="12" s="1" customFormat="1" ht="30" customHeight="1" spans="1:11">
      <c r="A12" s="44"/>
      <c r="B12" s="45"/>
      <c r="C12" s="45"/>
      <c r="D12" s="21"/>
      <c r="E12" s="45"/>
      <c r="F12" s="14" t="s">
        <v>38</v>
      </c>
      <c r="G12" s="14" t="s">
        <v>39</v>
      </c>
      <c r="H12" s="14" t="s">
        <v>40</v>
      </c>
      <c r="I12" s="45"/>
      <c r="J12" s="50"/>
      <c r="K12" s="46"/>
    </row>
    <row r="13" s="1" customFormat="1" ht="42" customHeight="1" spans="1:11">
      <c r="A13" s="44"/>
      <c r="B13" s="46" t="s">
        <v>41</v>
      </c>
      <c r="C13" s="38" t="s">
        <v>42</v>
      </c>
      <c r="D13" s="47" t="s">
        <v>203</v>
      </c>
      <c r="E13" s="47" t="s">
        <v>204</v>
      </c>
      <c r="F13" s="47" t="s">
        <v>45</v>
      </c>
      <c r="G13" s="48">
        <v>5</v>
      </c>
      <c r="H13" s="47" t="s">
        <v>46</v>
      </c>
      <c r="I13" s="26" t="s">
        <v>94</v>
      </c>
      <c r="J13" s="26" t="s">
        <v>48</v>
      </c>
      <c r="K13" s="226">
        <v>13</v>
      </c>
    </row>
    <row r="14" s="1" customFormat="1" ht="43.5" customHeight="1" spans="1:11">
      <c r="A14" s="44"/>
      <c r="B14" s="21"/>
      <c r="C14" s="38" t="s">
        <v>52</v>
      </c>
      <c r="D14" s="47" t="s">
        <v>205</v>
      </c>
      <c r="E14" s="47" t="s">
        <v>206</v>
      </c>
      <c r="F14" s="47" t="s">
        <v>73</v>
      </c>
      <c r="G14" s="47" t="s">
        <v>74</v>
      </c>
      <c r="H14" s="47" t="s">
        <v>207</v>
      </c>
      <c r="I14" s="38" t="s">
        <v>135</v>
      </c>
      <c r="J14" s="38" t="s">
        <v>48</v>
      </c>
      <c r="K14" s="226">
        <v>13</v>
      </c>
    </row>
    <row r="15" s="1" customFormat="1" ht="41.25" customHeight="1" spans="1:11">
      <c r="A15" s="44"/>
      <c r="B15" s="21"/>
      <c r="C15" s="38" t="s">
        <v>63</v>
      </c>
      <c r="D15" s="47" t="s">
        <v>208</v>
      </c>
      <c r="E15" s="47" t="s">
        <v>209</v>
      </c>
      <c r="F15" s="47" t="s">
        <v>45</v>
      </c>
      <c r="G15" s="48">
        <v>95</v>
      </c>
      <c r="H15" s="47" t="s">
        <v>65</v>
      </c>
      <c r="I15" s="38" t="s">
        <v>135</v>
      </c>
      <c r="J15" s="38" t="s">
        <v>48</v>
      </c>
      <c r="K15" s="226">
        <v>12</v>
      </c>
    </row>
    <row r="16" s="1" customFormat="1" ht="33.75" customHeight="1" spans="1:11">
      <c r="A16" s="44"/>
      <c r="B16" s="21"/>
      <c r="C16" s="38" t="s">
        <v>67</v>
      </c>
      <c r="D16" s="47" t="s">
        <v>210</v>
      </c>
      <c r="E16" s="47" t="s">
        <v>211</v>
      </c>
      <c r="F16" s="47" t="s">
        <v>45</v>
      </c>
      <c r="G16" s="48">
        <v>95</v>
      </c>
      <c r="H16" s="47" t="s">
        <v>65</v>
      </c>
      <c r="I16" s="38" t="s">
        <v>135</v>
      </c>
      <c r="J16" s="38" t="s">
        <v>48</v>
      </c>
      <c r="K16" s="226">
        <v>12</v>
      </c>
    </row>
    <row r="17" s="1" customFormat="1" ht="51.75" customHeight="1" spans="1:11">
      <c r="A17" s="44"/>
      <c r="B17" s="46" t="s">
        <v>69</v>
      </c>
      <c r="C17" s="38" t="s">
        <v>76</v>
      </c>
      <c r="D17" s="47" t="s">
        <v>212</v>
      </c>
      <c r="E17" s="47" t="s">
        <v>213</v>
      </c>
      <c r="F17" s="47" t="s">
        <v>45</v>
      </c>
      <c r="G17" s="48">
        <v>95</v>
      </c>
      <c r="H17" s="47" t="s">
        <v>65</v>
      </c>
      <c r="I17" s="38" t="s">
        <v>135</v>
      </c>
      <c r="J17" s="38" t="s">
        <v>48</v>
      </c>
      <c r="K17" s="226">
        <v>15</v>
      </c>
    </row>
    <row r="18" s="1" customFormat="1" ht="52.5" customHeight="1" spans="1:11">
      <c r="A18" s="44"/>
      <c r="B18" s="21"/>
      <c r="C18" s="38" t="s">
        <v>114</v>
      </c>
      <c r="D18" s="47" t="s">
        <v>214</v>
      </c>
      <c r="E18" s="47" t="s">
        <v>215</v>
      </c>
      <c r="F18" s="47" t="s">
        <v>45</v>
      </c>
      <c r="G18" s="48">
        <v>95</v>
      </c>
      <c r="H18" s="47" t="s">
        <v>65</v>
      </c>
      <c r="I18" s="38" t="s">
        <v>135</v>
      </c>
      <c r="J18" s="38" t="s">
        <v>48</v>
      </c>
      <c r="K18" s="226">
        <v>15</v>
      </c>
    </row>
    <row r="19" s="1" customFormat="1" ht="45.75" customHeight="1" spans="1:11">
      <c r="A19" s="44"/>
      <c r="B19" s="51" t="s">
        <v>80</v>
      </c>
      <c r="C19" s="38" t="s">
        <v>81</v>
      </c>
      <c r="D19" s="47" t="s">
        <v>216</v>
      </c>
      <c r="E19" s="47" t="s">
        <v>217</v>
      </c>
      <c r="F19" s="47" t="s">
        <v>45</v>
      </c>
      <c r="G19" s="48">
        <v>95</v>
      </c>
      <c r="H19" s="47" t="s">
        <v>65</v>
      </c>
      <c r="I19" s="38" t="s">
        <v>135</v>
      </c>
      <c r="J19" s="38" t="s">
        <v>48</v>
      </c>
      <c r="K19" s="226">
        <v>10</v>
      </c>
    </row>
    <row r="20" s="1" customFormat="1" ht="28.5" customHeight="1" spans="1:11">
      <c r="A20" s="44"/>
      <c r="B20" s="46" t="s">
        <v>85</v>
      </c>
      <c r="C20" s="21"/>
      <c r="D20" s="21"/>
      <c r="E20" s="21"/>
      <c r="F20" s="21"/>
      <c r="G20" s="21"/>
      <c r="H20" s="21"/>
      <c r="I20" s="21"/>
      <c r="J20" s="38" t="s">
        <v>48</v>
      </c>
      <c r="K20" s="226">
        <f>+K6*10</f>
        <v>10</v>
      </c>
    </row>
    <row r="21" s="1" customFormat="1" ht="18" customHeight="1" spans="1:11">
      <c r="A21" s="54"/>
      <c r="B21" s="21" t="s">
        <v>87</v>
      </c>
      <c r="C21" s="29"/>
      <c r="D21" s="29"/>
      <c r="E21" s="29"/>
      <c r="F21" s="29"/>
      <c r="G21" s="29"/>
      <c r="H21" s="29"/>
      <c r="I21" s="29"/>
      <c r="J21" s="29"/>
      <c r="K21" s="226">
        <f>SUM(K7:K20)</f>
        <v>100</v>
      </c>
    </row>
    <row r="22" s="1" customFormat="1" ht="45.75" customHeight="1" spans="1:11">
      <c r="A22" s="20" t="s">
        <v>88</v>
      </c>
      <c r="B22" s="65" t="s">
        <v>89</v>
      </c>
      <c r="C22" s="63"/>
      <c r="D22" s="63"/>
      <c r="E22" s="63"/>
      <c r="F22" s="63"/>
      <c r="G22" s="63"/>
      <c r="H22" s="63"/>
      <c r="I22" s="63"/>
      <c r="J22" s="63"/>
      <c r="K22" s="66"/>
    </row>
    <row r="23" s="1" customFormat="1" ht="19.5" customHeight="1" spans="1:11">
      <c r="A23" s="55" t="s">
        <v>90</v>
      </c>
      <c r="B23" s="6" t="s">
        <v>91</v>
      </c>
      <c r="C23" s="7"/>
      <c r="D23" s="7"/>
      <c r="E23" s="7"/>
      <c r="F23" s="7"/>
      <c r="G23" s="7"/>
      <c r="H23" s="56" t="s">
        <v>92</v>
      </c>
      <c r="I23" s="7" t="s">
        <v>119</v>
      </c>
      <c r="J23" s="7"/>
      <c r="K23" s="7"/>
    </row>
    <row r="24" s="1" customFormat="1" customHeight="1" spans="2:11">
      <c r="B24" s="6"/>
      <c r="C24" s="225"/>
      <c r="D24" s="225"/>
      <c r="E24" s="225"/>
      <c r="F24" s="225"/>
      <c r="G24" s="225"/>
      <c r="H24" s="225"/>
      <c r="I24" s="225"/>
      <c r="J24" s="225"/>
      <c r="K24" s="225"/>
    </row>
    <row r="25" s="1" customFormat="1" ht="217.5" customHeight="1" spans="1:11">
      <c r="A25" s="57" t="s">
        <v>93</v>
      </c>
      <c r="B25" s="57"/>
      <c r="C25" s="57"/>
      <c r="D25" s="57"/>
      <c r="E25" s="57"/>
      <c r="F25" s="57"/>
      <c r="G25" s="57"/>
      <c r="H25" s="57"/>
      <c r="I25" s="57"/>
      <c r="J25" s="57"/>
      <c r="K25" s="57"/>
    </row>
  </sheetData>
  <mergeCells count="38">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46</vt:i4>
      </vt:variant>
    </vt:vector>
  </HeadingPairs>
  <TitlesOfParts>
    <vt:vector size="46" baseType="lpstr">
      <vt:lpstr>服务中心购买服务（县级）1</vt:lpstr>
      <vt:lpstr>服务中心购买服务（县级）2</vt:lpstr>
      <vt:lpstr>困难高龄失能老人补贴</vt:lpstr>
      <vt:lpstr>艾滋病</vt:lpstr>
      <vt:lpstr>两残1</vt:lpstr>
      <vt:lpstr>两残2</vt:lpstr>
      <vt:lpstr>城市最低生活保障</vt:lpstr>
      <vt:lpstr>农村最低生活保障</vt:lpstr>
      <vt:lpstr>社会救助人员（劳务派遣）</vt:lpstr>
      <vt:lpstr>婚姻登记（劳务派遣）</vt:lpstr>
      <vt:lpstr>城乡低保核查工作</vt:lpstr>
      <vt:lpstr>民政局养老服务经费</vt:lpstr>
      <vt:lpstr>养老院运行经费</vt:lpstr>
      <vt:lpstr>春节慰问</vt:lpstr>
      <vt:lpstr>特困1</vt:lpstr>
      <vt:lpstr>特困2</vt:lpstr>
      <vt:lpstr>特困3</vt:lpstr>
      <vt:lpstr>低保1</vt:lpstr>
      <vt:lpstr>财政困难群众补助救助金</vt:lpstr>
      <vt:lpstr>养老服务体系</vt:lpstr>
      <vt:lpstr>困难失能老人</vt:lpstr>
      <vt:lpstr>特殊儿童（孤儿生活补助）</vt:lpstr>
      <vt:lpstr>城乡社区建设资金</vt:lpstr>
      <vt:lpstr>婚登登记</vt:lpstr>
      <vt:lpstr>养老服务体系建设经费</vt:lpstr>
      <vt:lpstr>特殊困难老人家庭适老化改造</vt:lpstr>
      <vt:lpstr>医养结合养老公寓建设项目</vt:lpstr>
      <vt:lpstr>养老服务体系建设经费1</vt:lpstr>
      <vt:lpstr>孤儿生活补助资金</vt:lpstr>
      <vt:lpstr>城乡生活困难居民临时救助</vt:lpstr>
      <vt:lpstr>流浪乞讨</vt:lpstr>
      <vt:lpstr>特殊困难老年人居家适老化改造项目</vt:lpstr>
      <vt:lpstr>养老服务体系1</vt:lpstr>
      <vt:lpstr>孤儿助学工程</vt:lpstr>
      <vt:lpstr>敬老院改造提升</vt:lpstr>
      <vt:lpstr>殡葬设施建设补助资金</vt:lpstr>
      <vt:lpstr>低保核查经费</vt:lpstr>
      <vt:lpstr>专线通讯费</vt:lpstr>
      <vt:lpstr>低保2</vt:lpstr>
      <vt:lpstr>养老宣传经费</vt:lpstr>
      <vt:lpstr>涿州灾后重建资金</vt:lpstr>
      <vt:lpstr>农村公益性公墓建设</vt:lpstr>
      <vt:lpstr>殡葬管理经理</vt:lpstr>
      <vt:lpstr>农村公益性公墓1</vt:lpstr>
      <vt:lpstr>殡葬工作人员补助</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2024-03-27T03:21:53Z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555F124C9CAA4B9E854D87ADF0B5B2BF</vt:lpwstr>
  </property>
  <property fmtid="{D5CDD505-2E9C-101B-9397-08002B2CF9AE}" pid="3" name="KSOProductBuildVer">
    <vt:lpwstr>2052-11.8.2.12195</vt:lpwstr>
  </property>
</Properties>
</file>